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15" windowWidth="15480" windowHeight="7710" activeTab="0"/>
  </bookViews>
  <sheets>
    <sheet name="Gesamt" sheetId="1" r:id="rId1"/>
    <sheet name="Mannschaftseinzelwertung" sheetId="2" r:id="rId2"/>
    <sheet name="KSK Gemeinde" sheetId="3" r:id="rId3"/>
    <sheet name="KV Kronlachner" sheetId="4" r:id="rId4"/>
    <sheet name="ESV HW" sheetId="5" r:id="rId5"/>
    <sheet name="SPG ATV-SKV" sheetId="6" r:id="rId6"/>
    <sheet name="Strebl-HSV" sheetId="7" r:id="rId7"/>
  </sheets>
  <definedNames/>
  <calcPr fullCalcOnLoad="1"/>
</workbook>
</file>

<file path=xl/sharedStrings.xml><?xml version="1.0" encoding="utf-8"?>
<sst xmlns="http://schemas.openxmlformats.org/spreadsheetml/2006/main" count="191" uniqueCount="94">
  <si>
    <t>Pl.</t>
  </si>
  <si>
    <t xml:space="preserve">Verein </t>
  </si>
  <si>
    <t>Volle</t>
  </si>
  <si>
    <t>Abr.</t>
  </si>
  <si>
    <t>Gesamt</t>
  </si>
  <si>
    <t>FW</t>
  </si>
  <si>
    <t>Ges.</t>
  </si>
  <si>
    <t>1.</t>
  </si>
  <si>
    <t>2.</t>
  </si>
  <si>
    <t>3.</t>
  </si>
  <si>
    <t>4.</t>
  </si>
  <si>
    <t>5.</t>
  </si>
  <si>
    <t>42. Stadtmeisterschaften - Wr. Neustadt 2013</t>
  </si>
  <si>
    <t>Endergebnis</t>
  </si>
  <si>
    <t>Mannschaft</t>
  </si>
  <si>
    <t>Herren</t>
  </si>
  <si>
    <t>Von 30.Mai bis 01. Juni 2013</t>
  </si>
  <si>
    <t>ÖGB - Bahnen</t>
  </si>
  <si>
    <t>Platz</t>
  </si>
  <si>
    <t>42. Stadtmeisterschaften</t>
  </si>
  <si>
    <t>Wr. Neustadt 2013</t>
  </si>
  <si>
    <t>ÖGB - Zentrum 30.05. bis 02.06.</t>
  </si>
  <si>
    <t>ESV HW Wr. Neustadt</t>
  </si>
  <si>
    <t>KV Kronlachner Wr. Neustadt</t>
  </si>
  <si>
    <t>Mannschaft Gesamt</t>
  </si>
  <si>
    <t xml:space="preserve">SPG/ATV Schelnast </t>
  </si>
  <si>
    <t xml:space="preserve">Wr. Neustadt  </t>
  </si>
  <si>
    <t>1. KSK Gemeinde Bed.</t>
  </si>
  <si>
    <t xml:space="preserve">   </t>
  </si>
  <si>
    <t xml:space="preserve"> </t>
  </si>
  <si>
    <t>SPG ATV/SKV Wr. Neustadt</t>
  </si>
  <si>
    <t>1. KSK Gem. Wr. Neustadt</t>
  </si>
  <si>
    <t>Nachname</t>
  </si>
  <si>
    <t>Vorname</t>
  </si>
  <si>
    <t>Verein</t>
  </si>
  <si>
    <t>Vol.</t>
  </si>
  <si>
    <t>A.</t>
  </si>
  <si>
    <t>F.</t>
  </si>
  <si>
    <t xml:space="preserve">EINZELWERTUNG </t>
  </si>
  <si>
    <t>MANNSCHAFTBEWERB</t>
  </si>
  <si>
    <t xml:space="preserve">  </t>
  </si>
  <si>
    <t xml:space="preserve">KV Kronlachner </t>
  </si>
  <si>
    <t xml:space="preserve">WR. NEUSTADT  </t>
  </si>
  <si>
    <t>Brancsek</t>
  </si>
  <si>
    <t>Janos</t>
  </si>
  <si>
    <t>Watz</t>
  </si>
  <si>
    <t>Robert</t>
  </si>
  <si>
    <t xml:space="preserve">Christ </t>
  </si>
  <si>
    <t>Thomas</t>
  </si>
  <si>
    <t xml:space="preserve">Stöller </t>
  </si>
  <si>
    <t>Karl-Heinz</t>
  </si>
  <si>
    <t>Suhane</t>
  </si>
  <si>
    <t>Ovidiu</t>
  </si>
  <si>
    <t>Walter</t>
  </si>
  <si>
    <t xml:space="preserve">Prünner </t>
  </si>
  <si>
    <t>Johann</t>
  </si>
  <si>
    <t>Fochler</t>
  </si>
  <si>
    <t>Stefan</t>
  </si>
  <si>
    <t>Andreas</t>
  </si>
  <si>
    <t>Steinpruckner</t>
  </si>
  <si>
    <t>Christoph</t>
  </si>
  <si>
    <t>Christ</t>
  </si>
  <si>
    <t>Alfred</t>
  </si>
  <si>
    <t>Peter</t>
  </si>
  <si>
    <t>Seiberl</t>
  </si>
  <si>
    <t>Schautz</t>
  </si>
  <si>
    <t>Rudolf</t>
  </si>
  <si>
    <t>Knebel</t>
  </si>
  <si>
    <t>Herbert</t>
  </si>
  <si>
    <t>Papp</t>
  </si>
  <si>
    <t>Laszlo</t>
  </si>
  <si>
    <t>Hutter</t>
  </si>
  <si>
    <t>Meier</t>
  </si>
  <si>
    <t>Homola</t>
  </si>
  <si>
    <t>Josef</t>
  </si>
  <si>
    <t>Artner</t>
  </si>
  <si>
    <t>Kaiser</t>
  </si>
  <si>
    <t>Karl</t>
  </si>
  <si>
    <t>Mayerhofer</t>
  </si>
  <si>
    <t>Manuel</t>
  </si>
  <si>
    <t>Markus</t>
  </si>
  <si>
    <t>Nemetz</t>
  </si>
  <si>
    <t>Werner</t>
  </si>
  <si>
    <t>Riegler</t>
  </si>
  <si>
    <t>Tauchner</t>
  </si>
  <si>
    <t>Michael</t>
  </si>
  <si>
    <t>Meyer</t>
  </si>
  <si>
    <t>Fast</t>
  </si>
  <si>
    <t>Kornfell</t>
  </si>
  <si>
    <t>Feszl</t>
  </si>
  <si>
    <t>Gerhard</t>
  </si>
  <si>
    <t>Schwarz</t>
  </si>
  <si>
    <t>Rumpler</t>
  </si>
  <si>
    <t>Strebel/HSV Wr. Neustadt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</si>
</sst>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AR BLANCA"/>
      <family val="0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4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Algerian"/>
      <family val="5"/>
    </font>
    <font>
      <sz val="19"/>
      <color indexed="8"/>
      <name val="Algerian"/>
      <family val="5"/>
    </font>
    <font>
      <sz val="16"/>
      <color indexed="8"/>
      <name val="Algerian"/>
      <family val="5"/>
    </font>
    <font>
      <sz val="16"/>
      <color indexed="8"/>
      <name val="Arial Black"/>
      <family val="2"/>
    </font>
    <font>
      <b/>
      <sz val="16"/>
      <color indexed="8"/>
      <name val="Arial Black"/>
      <family val="2"/>
    </font>
    <font>
      <b/>
      <sz val="12"/>
      <color indexed="8"/>
      <name val="Arial Black"/>
      <family val="2"/>
    </font>
    <font>
      <sz val="12"/>
      <color indexed="8"/>
      <name val="Calibri"/>
      <family val="2"/>
    </font>
    <font>
      <sz val="2"/>
      <color indexed="8"/>
      <name val="Calibri"/>
      <family val="2"/>
    </font>
    <font>
      <sz val="15"/>
      <color indexed="8"/>
      <name val="Algerian"/>
      <family val="5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Algerian"/>
      <family val="5"/>
    </font>
    <font>
      <b/>
      <sz val="12"/>
      <color indexed="8"/>
      <name val="Algerian"/>
      <family val="5"/>
    </font>
    <font>
      <b/>
      <sz val="20"/>
      <color indexed="8"/>
      <name val="Algerian"/>
      <family val="5"/>
    </font>
    <font>
      <sz val="18"/>
      <color indexed="8"/>
      <name val="Algerian"/>
      <family val="5"/>
    </font>
    <font>
      <b/>
      <sz val="14"/>
      <color indexed="8"/>
      <name val="Algerian"/>
      <family val="5"/>
    </font>
    <font>
      <b/>
      <sz val="14"/>
      <color indexed="8"/>
      <name val="Informal Roman"/>
      <family val="4"/>
    </font>
    <font>
      <b/>
      <sz val="16"/>
      <color indexed="8"/>
      <name val="Britannic Bold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b/>
      <sz val="15"/>
      <color indexed="10"/>
      <name val="Calibri"/>
      <family val="2"/>
    </font>
    <font>
      <b/>
      <sz val="20"/>
      <color indexed="10"/>
      <name val="Algerian"/>
      <family val="5"/>
    </font>
    <font>
      <b/>
      <sz val="16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b/>
      <sz val="15"/>
      <color rgb="FFFF0000"/>
      <name val="Calibri"/>
      <family val="2"/>
    </font>
    <font>
      <b/>
      <sz val="20"/>
      <color rgb="FFFF0000"/>
      <name val="Algerian"/>
      <family val="5"/>
    </font>
    <font>
      <b/>
      <sz val="16"/>
      <color rgb="FF00B05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135"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24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7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21" fillId="0" borderId="14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7" xfId="0" applyFont="1" applyBorder="1" applyAlignment="1">
      <alignment/>
    </xf>
    <xf numFmtId="0" fontId="67" fillId="0" borderId="11" xfId="0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22" xfId="0" applyFont="1" applyBorder="1" applyAlignment="1">
      <alignment/>
    </xf>
    <xf numFmtId="0" fontId="68" fillId="0" borderId="20" xfId="0" applyFont="1" applyBorder="1" applyAlignment="1">
      <alignment/>
    </xf>
    <xf numFmtId="0" fontId="69" fillId="0" borderId="14" xfId="0" applyFont="1" applyBorder="1" applyAlignment="1">
      <alignment/>
    </xf>
    <xf numFmtId="0" fontId="68" fillId="0" borderId="17" xfId="0" applyFont="1" applyBorder="1" applyAlignment="1">
      <alignment/>
    </xf>
    <xf numFmtId="0" fontId="69" fillId="0" borderId="11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17" xfId="0" applyFont="1" applyBorder="1" applyAlignment="1">
      <alignment/>
    </xf>
    <xf numFmtId="0" fontId="68" fillId="0" borderId="14" xfId="0" applyFont="1" applyBorder="1" applyAlignment="1">
      <alignment/>
    </xf>
    <xf numFmtId="0" fontId="68" fillId="0" borderId="11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11" xfId="0" applyFont="1" applyBorder="1" applyAlignment="1">
      <alignment/>
    </xf>
    <xf numFmtId="0" fontId="71" fillId="0" borderId="17" xfId="0" applyFont="1" applyBorder="1" applyAlignment="1">
      <alignment/>
    </xf>
    <xf numFmtId="0" fontId="67" fillId="0" borderId="20" xfId="0" applyFont="1" applyBorder="1" applyAlignment="1">
      <alignment/>
    </xf>
    <xf numFmtId="0" fontId="67" fillId="0" borderId="17" xfId="0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22" xfId="0" applyFont="1" applyBorder="1" applyAlignment="1">
      <alignment/>
    </xf>
    <xf numFmtId="0" fontId="72" fillId="0" borderId="14" xfId="0" applyFont="1" applyBorder="1" applyAlignment="1">
      <alignment/>
    </xf>
    <xf numFmtId="0" fontId="9" fillId="12" borderId="10" xfId="0" applyFont="1" applyFill="1" applyBorder="1" applyAlignment="1">
      <alignment/>
    </xf>
    <xf numFmtId="0" fontId="28" fillId="12" borderId="11" xfId="0" applyFont="1" applyFill="1" applyBorder="1" applyAlignment="1">
      <alignment/>
    </xf>
    <xf numFmtId="0" fontId="9" fillId="12" borderId="11" xfId="0" applyFont="1" applyFill="1" applyBorder="1" applyAlignment="1">
      <alignment/>
    </xf>
    <xf numFmtId="0" fontId="70" fillId="12" borderId="11" xfId="0" applyFont="1" applyFill="1" applyBorder="1" applyAlignment="1">
      <alignment/>
    </xf>
    <xf numFmtId="164" fontId="25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18" fillId="0" borderId="17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8" fillId="0" borderId="30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1" fillId="12" borderId="10" xfId="0" applyFont="1" applyFill="1" applyBorder="1" applyAlignment="1">
      <alignment/>
    </xf>
    <xf numFmtId="0" fontId="21" fillId="12" borderId="11" xfId="0" applyFont="1" applyFill="1" applyBorder="1" applyAlignment="1">
      <alignment/>
    </xf>
    <xf numFmtId="0" fontId="27" fillId="12" borderId="11" xfId="0" applyFont="1" applyFill="1" applyBorder="1" applyAlignment="1">
      <alignment/>
    </xf>
    <xf numFmtId="0" fontId="72" fillId="12" borderId="11" xfId="0" applyFont="1" applyFill="1" applyBorder="1" applyAlignment="1">
      <alignment/>
    </xf>
    <xf numFmtId="0" fontId="21" fillId="12" borderId="12" xfId="0" applyFont="1" applyFill="1" applyBorder="1" applyAlignment="1">
      <alignment/>
    </xf>
    <xf numFmtId="0" fontId="21" fillId="12" borderId="13" xfId="0" applyFont="1" applyFill="1" applyBorder="1" applyAlignment="1">
      <alignment/>
    </xf>
    <xf numFmtId="0" fontId="21" fillId="12" borderId="14" xfId="0" applyFont="1" applyFill="1" applyBorder="1" applyAlignment="1">
      <alignment/>
    </xf>
    <xf numFmtId="0" fontId="27" fillId="12" borderId="14" xfId="0" applyFont="1" applyFill="1" applyBorder="1" applyAlignment="1">
      <alignment/>
    </xf>
    <xf numFmtId="0" fontId="72" fillId="12" borderId="14" xfId="0" applyFont="1" applyFill="1" applyBorder="1" applyAlignment="1">
      <alignment/>
    </xf>
    <xf numFmtId="0" fontId="21" fillId="12" borderId="15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361950</xdr:rowOff>
    </xdr:from>
    <xdr:to>
      <xdr:col>5</xdr:col>
      <xdr:colOff>19050</xdr:colOff>
      <xdr:row>7</xdr:row>
      <xdr:rowOff>19050</xdr:rowOff>
    </xdr:to>
    <xdr:pic>
      <xdr:nvPicPr>
        <xdr:cNvPr id="1" name="Grafik 1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61950"/>
          <a:ext cx="17145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942975</xdr:colOff>
      <xdr:row>4</xdr:row>
      <xdr:rowOff>133350</xdr:rowOff>
    </xdr:to>
    <xdr:pic>
      <xdr:nvPicPr>
        <xdr:cNvPr id="1" name="Grafik 2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715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0</xdr:rowOff>
    </xdr:from>
    <xdr:to>
      <xdr:col>7</xdr:col>
      <xdr:colOff>123825</xdr:colOff>
      <xdr:row>4</xdr:row>
      <xdr:rowOff>133350</xdr:rowOff>
    </xdr:to>
    <xdr:pic>
      <xdr:nvPicPr>
        <xdr:cNvPr id="2" name="Grafik 2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0"/>
          <a:ext cx="1209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0</xdr:rowOff>
    </xdr:from>
    <xdr:to>
      <xdr:col>10</xdr:col>
      <xdr:colOff>342900</xdr:colOff>
      <xdr:row>4</xdr:row>
      <xdr:rowOff>200025</xdr:rowOff>
    </xdr:to>
    <xdr:pic>
      <xdr:nvPicPr>
        <xdr:cNvPr id="1" name="Grafik 1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285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323850</xdr:colOff>
      <xdr:row>4</xdr:row>
      <xdr:rowOff>209550</xdr:rowOff>
    </xdr:to>
    <xdr:pic>
      <xdr:nvPicPr>
        <xdr:cNvPr id="2" name="Grafik 2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0</xdr:row>
      <xdr:rowOff>0</xdr:rowOff>
    </xdr:from>
    <xdr:to>
      <xdr:col>10</xdr:col>
      <xdr:colOff>400050</xdr:colOff>
      <xdr:row>4</xdr:row>
      <xdr:rowOff>219075</xdr:rowOff>
    </xdr:to>
    <xdr:pic>
      <xdr:nvPicPr>
        <xdr:cNvPr id="1" name="Grafik 1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0"/>
          <a:ext cx="1257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2</xdr:col>
      <xdr:colOff>180975</xdr:colOff>
      <xdr:row>4</xdr:row>
      <xdr:rowOff>247650</xdr:rowOff>
    </xdr:to>
    <xdr:pic>
      <xdr:nvPicPr>
        <xdr:cNvPr id="2" name="Grafik 2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219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10</xdr:col>
      <xdr:colOff>342900</xdr:colOff>
      <xdr:row>4</xdr:row>
      <xdr:rowOff>219075</xdr:rowOff>
    </xdr:to>
    <xdr:pic>
      <xdr:nvPicPr>
        <xdr:cNvPr id="1" name="Grafik 1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1381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85725</xdr:rowOff>
    </xdr:from>
    <xdr:to>
      <xdr:col>2</xdr:col>
      <xdr:colOff>219075</xdr:colOff>
      <xdr:row>4</xdr:row>
      <xdr:rowOff>219075</xdr:rowOff>
    </xdr:to>
    <xdr:pic>
      <xdr:nvPicPr>
        <xdr:cNvPr id="2" name="Grafik 2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266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9525</xdr:rowOff>
    </xdr:from>
    <xdr:to>
      <xdr:col>10</xdr:col>
      <xdr:colOff>381000</xdr:colOff>
      <xdr:row>4</xdr:row>
      <xdr:rowOff>228600</xdr:rowOff>
    </xdr:to>
    <xdr:pic>
      <xdr:nvPicPr>
        <xdr:cNvPr id="1" name="Grafik 1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9525"/>
          <a:ext cx="12763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295275</xdr:colOff>
      <xdr:row>4</xdr:row>
      <xdr:rowOff>247650</xdr:rowOff>
    </xdr:to>
    <xdr:pic>
      <xdr:nvPicPr>
        <xdr:cNvPr id="2" name="Grafik 2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276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10</xdr:col>
      <xdr:colOff>390525</xdr:colOff>
      <xdr:row>4</xdr:row>
      <xdr:rowOff>200025</xdr:rowOff>
    </xdr:to>
    <xdr:pic>
      <xdr:nvPicPr>
        <xdr:cNvPr id="1" name="Grafik 3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4</xdr:row>
      <xdr:rowOff>200025</xdr:rowOff>
    </xdr:to>
    <xdr:pic>
      <xdr:nvPicPr>
        <xdr:cNvPr id="2" name="Grafik 4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5.421875" style="0" bestFit="1" customWidth="1"/>
    <col min="2" max="2" width="43.421875" style="0" customWidth="1"/>
    <col min="3" max="3" width="11.421875" style="0" customWidth="1"/>
    <col min="4" max="4" width="10.7109375" style="0" bestFit="1" customWidth="1"/>
    <col min="5" max="5" width="11.57421875" style="0" bestFit="1" customWidth="1"/>
    <col min="6" max="6" width="7.57421875" style="0" bestFit="1" customWidth="1"/>
  </cols>
  <sheetData>
    <row r="1" spans="1:8" ht="29.25">
      <c r="A1" s="87" t="s">
        <v>12</v>
      </c>
      <c r="B1" s="87"/>
      <c r="C1" s="87"/>
      <c r="D1" s="87"/>
      <c r="E1" s="87"/>
      <c r="F1" s="87"/>
      <c r="G1" s="2"/>
      <c r="H1" s="2"/>
    </row>
    <row r="3" s="1" customFormat="1" ht="28.5">
      <c r="B3" s="58" t="s">
        <v>13</v>
      </c>
    </row>
    <row r="4" s="1" customFormat="1" ht="28.5">
      <c r="B4" s="58" t="s">
        <v>14</v>
      </c>
    </row>
    <row r="5" s="1" customFormat="1" ht="28.5">
      <c r="B5" s="58" t="s">
        <v>15</v>
      </c>
    </row>
    <row r="6" spans="2:3" ht="25.5">
      <c r="B6" s="59" t="s">
        <v>16</v>
      </c>
      <c r="C6" s="4"/>
    </row>
    <row r="7" spans="2:3" ht="25.5">
      <c r="B7" s="60" t="s">
        <v>17</v>
      </c>
      <c r="C7" s="5"/>
    </row>
    <row r="9" ht="15.75" thickBot="1"/>
    <row r="10" spans="1:6" ht="27.75" thickBot="1">
      <c r="A10" s="27" t="s">
        <v>0</v>
      </c>
      <c r="B10" s="28" t="s">
        <v>1</v>
      </c>
      <c r="C10" s="28" t="s">
        <v>2</v>
      </c>
      <c r="D10" s="28" t="s">
        <v>3</v>
      </c>
      <c r="E10" s="28" t="s">
        <v>6</v>
      </c>
      <c r="F10" s="29" t="s">
        <v>5</v>
      </c>
    </row>
    <row r="11" spans="1:6" s="1" customFormat="1" ht="28.5">
      <c r="A11" s="83" t="s">
        <v>7</v>
      </c>
      <c r="B11" s="84" t="str">
        <f>'KSK Gemeinde'!D4</f>
        <v>1. KSK Gemeinde Bed.</v>
      </c>
      <c r="C11" s="85">
        <f>'KSK Gemeinde'!H37</f>
        <v>2208</v>
      </c>
      <c r="D11" s="85">
        <f>'KSK Gemeinde'!I37</f>
        <v>1110</v>
      </c>
      <c r="E11" s="86">
        <f>'KSK Gemeinde'!J37</f>
        <v>3318</v>
      </c>
      <c r="F11" s="85">
        <f>'KSK Gemeinde'!K37</f>
        <v>18</v>
      </c>
    </row>
    <row r="12" spans="1:6" s="1" customFormat="1" ht="28.5">
      <c r="A12" s="30" t="s">
        <v>8</v>
      </c>
      <c r="B12" s="62" t="str">
        <f>'ESV HW'!D4</f>
        <v>ESV HW Wr. Neustadt</v>
      </c>
      <c r="C12" s="32">
        <f>'ESV HW'!H37</f>
        <v>2147</v>
      </c>
      <c r="D12" s="32">
        <f>'ESV HW'!I37</f>
        <v>1050</v>
      </c>
      <c r="E12" s="71">
        <f>'ESV HW'!J37</f>
        <v>3197</v>
      </c>
      <c r="F12" s="32">
        <f>'ESV HW'!K37</f>
        <v>33</v>
      </c>
    </row>
    <row r="13" spans="1:6" s="1" customFormat="1" ht="28.5">
      <c r="A13" s="30" t="s">
        <v>9</v>
      </c>
      <c r="B13" s="62" t="str">
        <f>'KV Kronlachner'!D4</f>
        <v>KV Kronlachner </v>
      </c>
      <c r="C13" s="32">
        <f>'KV Kronlachner'!H37</f>
        <v>2139</v>
      </c>
      <c r="D13" s="32">
        <f>'KV Kronlachner'!I37</f>
        <v>1046</v>
      </c>
      <c r="E13" s="71">
        <f>'KV Kronlachner'!J37</f>
        <v>3185</v>
      </c>
      <c r="F13" s="32">
        <f>'KV Kronlachner'!K37</f>
        <v>23</v>
      </c>
    </row>
    <row r="14" spans="1:6" s="1" customFormat="1" ht="28.5">
      <c r="A14" s="30" t="s">
        <v>10</v>
      </c>
      <c r="B14" s="62" t="str">
        <f>'SPG ATV-SKV'!D4</f>
        <v>SPG/ATV Schelnast </v>
      </c>
      <c r="C14" s="32">
        <f>'SPG ATV-SKV'!H37</f>
        <v>2130</v>
      </c>
      <c r="D14" s="32">
        <f>'SPG ATV-SKV'!I37</f>
        <v>991</v>
      </c>
      <c r="E14" s="71">
        <f>'SPG ATV-SKV'!J37</f>
        <v>3121</v>
      </c>
      <c r="F14" s="32">
        <f>'SPG ATV-SKV'!K37</f>
        <v>32</v>
      </c>
    </row>
    <row r="15" spans="1:6" s="1" customFormat="1" ht="29.25" thickBot="1">
      <c r="A15" s="31" t="s">
        <v>11</v>
      </c>
      <c r="B15" s="63" t="str">
        <f>'Strebl-HSV'!D4</f>
        <v>Strebel/HSV Wr. Neustadt</v>
      </c>
      <c r="C15" s="33">
        <f>'Strebl-HSV'!H37</f>
        <v>2113</v>
      </c>
      <c r="D15" s="33">
        <f>'Strebl-HSV'!I37</f>
        <v>973</v>
      </c>
      <c r="E15" s="72">
        <f>'Strebl-HSV'!J37</f>
        <v>3086</v>
      </c>
      <c r="F15" s="33">
        <f>'Strebl-HSV'!K37</f>
        <v>45</v>
      </c>
    </row>
  </sheetData>
  <sheetProtection/>
  <mergeCells count="1">
    <mergeCell ref="A1:F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4" sqref="C4:D4"/>
    </sheetView>
  </sheetViews>
  <sheetFormatPr defaultColWidth="11.421875" defaultRowHeight="15"/>
  <cols>
    <col min="1" max="1" width="3.8515625" style="0" customWidth="1"/>
    <col min="2" max="2" width="16.8515625" style="0" bestFit="1" customWidth="1"/>
    <col min="3" max="3" width="14.57421875" style="0" customWidth="1"/>
    <col min="4" max="4" width="35.8515625" style="0" bestFit="1" customWidth="1"/>
    <col min="5" max="7" width="5.57421875" style="0" bestFit="1" customWidth="1"/>
    <col min="8" max="8" width="4.421875" style="0" customWidth="1"/>
  </cols>
  <sheetData>
    <row r="1" spans="3:7" s="3" customFormat="1" ht="24.75">
      <c r="C1" s="88" t="s">
        <v>19</v>
      </c>
      <c r="D1" s="88"/>
      <c r="E1" s="45"/>
      <c r="F1" s="45"/>
      <c r="G1" s="45"/>
    </row>
    <row r="2" spans="3:7" s="3" customFormat="1" ht="24.75">
      <c r="C2" s="88" t="s">
        <v>20</v>
      </c>
      <c r="D2" s="88"/>
      <c r="E2" s="45"/>
      <c r="F2" s="45"/>
      <c r="G2" s="45"/>
    </row>
    <row r="3" spans="3:7" s="3" customFormat="1" ht="21">
      <c r="C3" s="89" t="s">
        <v>21</v>
      </c>
      <c r="D3" s="89"/>
      <c r="E3" s="46"/>
      <c r="F3" s="46"/>
      <c r="G3" s="46"/>
    </row>
    <row r="4" spans="3:4" s="3" customFormat="1" ht="21.75">
      <c r="C4" s="88" t="s">
        <v>38</v>
      </c>
      <c r="D4" s="88"/>
    </row>
    <row r="5" spans="3:4" s="3" customFormat="1" ht="21.75">
      <c r="C5" s="88" t="s">
        <v>39</v>
      </c>
      <c r="D5" s="88"/>
    </row>
    <row r="6" spans="2:4" s="3" customFormat="1" ht="21.75" thickBot="1">
      <c r="B6" s="3" t="s">
        <v>40</v>
      </c>
      <c r="C6" s="47"/>
      <c r="D6" s="47"/>
    </row>
    <row r="7" spans="1:8" s="44" customFormat="1" ht="19.5" thickBot="1">
      <c r="A7" s="49" t="s">
        <v>0</v>
      </c>
      <c r="B7" s="50" t="s">
        <v>32</v>
      </c>
      <c r="C7" s="50" t="s">
        <v>33</v>
      </c>
      <c r="D7" s="50" t="s">
        <v>34</v>
      </c>
      <c r="E7" s="50" t="s">
        <v>35</v>
      </c>
      <c r="F7" s="50" t="s">
        <v>36</v>
      </c>
      <c r="G7" s="50" t="s">
        <v>6</v>
      </c>
      <c r="H7" s="51" t="s">
        <v>37</v>
      </c>
    </row>
    <row r="8" spans="1:8" ht="20.25">
      <c r="A8" s="125">
        <v>1</v>
      </c>
      <c r="B8" s="126" t="str">
        <f>'KSK Gemeinde'!A36</f>
        <v>Suhane</v>
      </c>
      <c r="C8" s="126" t="str">
        <f>'KSK Gemeinde'!E36</f>
        <v>Ovidiu</v>
      </c>
      <c r="D8" s="127" t="s">
        <v>31</v>
      </c>
      <c r="E8" s="126">
        <f>'KSK Gemeinde'!H36</f>
        <v>393</v>
      </c>
      <c r="F8" s="126">
        <f>'KSK Gemeinde'!I36</f>
        <v>201</v>
      </c>
      <c r="G8" s="128">
        <f>'KSK Gemeinde'!J36</f>
        <v>594</v>
      </c>
      <c r="H8" s="129">
        <f>'KSK Gemeinde'!K36</f>
        <v>3</v>
      </c>
    </row>
    <row r="9" spans="1:8" ht="20.25">
      <c r="A9" s="130">
        <v>2</v>
      </c>
      <c r="B9" s="131" t="str">
        <f>'KSK Gemeinde'!A35</f>
        <v>Fast</v>
      </c>
      <c r="C9" s="131" t="str">
        <f>'KSK Gemeinde'!E35</f>
        <v>Karl</v>
      </c>
      <c r="D9" s="132" t="s">
        <v>31</v>
      </c>
      <c r="E9" s="131">
        <f>'KSK Gemeinde'!H35</f>
        <v>368</v>
      </c>
      <c r="F9" s="131">
        <f>'KSK Gemeinde'!I35</f>
        <v>215</v>
      </c>
      <c r="G9" s="133">
        <f>'KSK Gemeinde'!J35</f>
        <v>583</v>
      </c>
      <c r="H9" s="134">
        <f>'KSK Gemeinde'!K35</f>
        <v>3</v>
      </c>
    </row>
    <row r="10" spans="1:8" ht="20.25">
      <c r="A10" s="130">
        <v>3</v>
      </c>
      <c r="B10" s="131" t="str">
        <f>'KSK Gemeinde'!A31</f>
        <v>Brancsek</v>
      </c>
      <c r="C10" s="131" t="str">
        <f>'KSK Gemeinde'!E31</f>
        <v>Janos</v>
      </c>
      <c r="D10" s="132" t="s">
        <v>31</v>
      </c>
      <c r="E10" s="131">
        <f>'KSK Gemeinde'!H31</f>
        <v>368</v>
      </c>
      <c r="F10" s="131">
        <f>'KSK Gemeinde'!I31</f>
        <v>202</v>
      </c>
      <c r="G10" s="133">
        <f>'KSK Gemeinde'!J31</f>
        <v>570</v>
      </c>
      <c r="H10" s="134">
        <f>'KSK Gemeinde'!K31</f>
        <v>1</v>
      </c>
    </row>
    <row r="11" spans="1:8" ht="20.25">
      <c r="A11" s="52">
        <v>4</v>
      </c>
      <c r="B11" s="48" t="str">
        <f>'KV Kronlachner'!A33</f>
        <v>Christ</v>
      </c>
      <c r="C11" s="48" t="str">
        <f>'KV Kronlachner'!E33</f>
        <v>Andreas</v>
      </c>
      <c r="D11" s="61" t="s">
        <v>23</v>
      </c>
      <c r="E11" s="48">
        <f>'KV Kronlachner'!H33</f>
        <v>375</v>
      </c>
      <c r="F11" s="48">
        <f>'KV Kronlachner'!I33</f>
        <v>192</v>
      </c>
      <c r="G11" s="82">
        <f>'KV Kronlachner'!J33</f>
        <v>567</v>
      </c>
      <c r="H11" s="53">
        <f>'KV Kronlachner'!K33</f>
        <v>6</v>
      </c>
    </row>
    <row r="12" spans="1:8" ht="20.25">
      <c r="A12" s="52">
        <v>5</v>
      </c>
      <c r="B12" s="48" t="str">
        <f>'ESV HW'!A34</f>
        <v>Kornfell</v>
      </c>
      <c r="C12" s="48" t="str">
        <f>'ESV HW'!E34</f>
        <v>Andreas</v>
      </c>
      <c r="D12" s="61" t="s">
        <v>22</v>
      </c>
      <c r="E12" s="48">
        <f>'ESV HW'!H34</f>
        <v>368</v>
      </c>
      <c r="F12" s="48">
        <f>'ESV HW'!I34</f>
        <v>194</v>
      </c>
      <c r="G12" s="82">
        <f>'ESV HW'!J34</f>
        <v>562</v>
      </c>
      <c r="H12" s="53">
        <f>'ESV HW'!K34</f>
        <v>8</v>
      </c>
    </row>
    <row r="13" spans="1:8" ht="20.25">
      <c r="A13" s="52">
        <v>6</v>
      </c>
      <c r="B13" s="48" t="str">
        <f>'Strebl-HSV'!A34</f>
        <v>Artner</v>
      </c>
      <c r="C13" s="48" t="str">
        <f>'Strebl-HSV'!E34</f>
        <v>Markus</v>
      </c>
      <c r="D13" s="61" t="s">
        <v>93</v>
      </c>
      <c r="E13" s="48">
        <f>'Strebl-HSV'!H34</f>
        <v>359</v>
      </c>
      <c r="F13" s="48">
        <f>'Strebl-HSV'!I34</f>
        <v>195</v>
      </c>
      <c r="G13" s="82">
        <f>'Strebl-HSV'!J34</f>
        <v>554</v>
      </c>
      <c r="H13" s="53">
        <f>'Strebl-HSV'!K34</f>
        <v>7</v>
      </c>
    </row>
    <row r="14" spans="1:8" ht="20.25">
      <c r="A14" s="52">
        <v>7</v>
      </c>
      <c r="B14" s="48" t="str">
        <f>'ESV HW'!A33</f>
        <v>Rumpler</v>
      </c>
      <c r="C14" s="48" t="str">
        <f>'ESV HW'!E33</f>
        <v>Manuel</v>
      </c>
      <c r="D14" s="61" t="s">
        <v>22</v>
      </c>
      <c r="E14" s="48">
        <f>'ESV HW'!H33</f>
        <v>352</v>
      </c>
      <c r="F14" s="48">
        <f>'ESV HW'!I33</f>
        <v>200</v>
      </c>
      <c r="G14" s="82">
        <f>'ESV HW'!J33</f>
        <v>552</v>
      </c>
      <c r="H14" s="53">
        <f>'ESV HW'!K33</f>
        <v>0</v>
      </c>
    </row>
    <row r="15" spans="1:8" ht="20.25">
      <c r="A15" s="52">
        <v>8</v>
      </c>
      <c r="B15" s="48" t="str">
        <f>'KV Kronlachner'!A32</f>
        <v>Seiberl</v>
      </c>
      <c r="C15" s="48" t="str">
        <f>'KV Kronlachner'!E32</f>
        <v>Peter</v>
      </c>
      <c r="D15" s="61" t="s">
        <v>23</v>
      </c>
      <c r="E15" s="48">
        <f>'KV Kronlachner'!H32</f>
        <v>360</v>
      </c>
      <c r="F15" s="48">
        <f>'KV Kronlachner'!I32</f>
        <v>191</v>
      </c>
      <c r="G15" s="82">
        <f>'KV Kronlachner'!J32</f>
        <v>551</v>
      </c>
      <c r="H15" s="53">
        <f>'KV Kronlachner'!K32</f>
        <v>5</v>
      </c>
    </row>
    <row r="16" spans="1:8" ht="20.25">
      <c r="A16" s="52">
        <v>9</v>
      </c>
      <c r="B16" s="48" t="str">
        <f>'KV Kronlachner'!A36</f>
        <v>Papp</v>
      </c>
      <c r="C16" s="48" t="str">
        <f>'KV Kronlachner'!E36</f>
        <v>Laszlo</v>
      </c>
      <c r="D16" s="61" t="s">
        <v>23</v>
      </c>
      <c r="E16" s="48">
        <f>'KV Kronlachner'!H36</f>
        <v>350</v>
      </c>
      <c r="F16" s="48">
        <f>'KV Kronlachner'!I36</f>
        <v>198</v>
      </c>
      <c r="G16" s="82">
        <f>'KV Kronlachner'!J36</f>
        <v>548</v>
      </c>
      <c r="H16" s="53">
        <f>'KV Kronlachner'!K36</f>
        <v>0</v>
      </c>
    </row>
    <row r="17" spans="1:8" ht="20.25">
      <c r="A17" s="130">
        <v>10</v>
      </c>
      <c r="B17" s="131" t="str">
        <f>'KSK Gemeinde'!A33</f>
        <v>Christ </v>
      </c>
      <c r="C17" s="131" t="str">
        <f>'KSK Gemeinde'!E33</f>
        <v>Thomas</v>
      </c>
      <c r="D17" s="132" t="s">
        <v>31</v>
      </c>
      <c r="E17" s="131">
        <f>'KSK Gemeinde'!H33</f>
        <v>373</v>
      </c>
      <c r="F17" s="131">
        <f>'KSK Gemeinde'!I33</f>
        <v>175</v>
      </c>
      <c r="G17" s="133">
        <f>'KSK Gemeinde'!J33</f>
        <v>548</v>
      </c>
      <c r="H17" s="134">
        <f>'KSK Gemeinde'!K33</f>
        <v>2</v>
      </c>
    </row>
    <row r="18" spans="1:8" ht="20.25">
      <c r="A18" s="52">
        <v>11</v>
      </c>
      <c r="B18" s="48" t="str">
        <f>'SPG ATV-SKV'!A36</f>
        <v>Steinpruckner</v>
      </c>
      <c r="C18" s="48" t="str">
        <f>'SPG ATV-SKV'!E36</f>
        <v>Christoph</v>
      </c>
      <c r="D18" s="61" t="s">
        <v>30</v>
      </c>
      <c r="E18" s="48">
        <f>'SPG ATV-SKV'!H36</f>
        <v>334</v>
      </c>
      <c r="F18" s="48">
        <f>'SPG ATV-SKV'!I36</f>
        <v>203</v>
      </c>
      <c r="G18" s="82">
        <f>'SPG ATV-SKV'!J36</f>
        <v>537</v>
      </c>
      <c r="H18" s="53">
        <f>'SPG ATV-SKV'!K36</f>
        <v>0</v>
      </c>
    </row>
    <row r="19" spans="1:8" ht="20.25">
      <c r="A19" s="52">
        <v>12</v>
      </c>
      <c r="B19" s="48" t="str">
        <f>'ESV HW'!A35</f>
        <v>Feszl</v>
      </c>
      <c r="C19" s="48" t="str">
        <f>'ESV HW'!E35</f>
        <v>Gerhard</v>
      </c>
      <c r="D19" s="61" t="s">
        <v>22</v>
      </c>
      <c r="E19" s="48">
        <f>'ESV HW'!H35</f>
        <v>378</v>
      </c>
      <c r="F19" s="48">
        <f>'ESV HW'!I35</f>
        <v>158</v>
      </c>
      <c r="G19" s="82">
        <f>'ESV HW'!J35</f>
        <v>536</v>
      </c>
      <c r="H19" s="53">
        <f>'ESV HW'!K35</f>
        <v>6</v>
      </c>
    </row>
    <row r="20" spans="1:8" ht="20.25">
      <c r="A20" s="52">
        <v>13</v>
      </c>
      <c r="B20" s="48" t="str">
        <f>'Strebl-HSV'!A31</f>
        <v>Artner</v>
      </c>
      <c r="C20" s="48" t="str">
        <f>'Strebl-HSV'!E31</f>
        <v>Robert</v>
      </c>
      <c r="D20" s="61" t="s">
        <v>93</v>
      </c>
      <c r="E20" s="48">
        <f>'Strebl-HSV'!H31</f>
        <v>359</v>
      </c>
      <c r="F20" s="48">
        <f>'Strebl-HSV'!I31</f>
        <v>171</v>
      </c>
      <c r="G20" s="82">
        <f>'Strebl-HSV'!J31</f>
        <v>530</v>
      </c>
      <c r="H20" s="53">
        <f>'Strebl-HSV'!K31</f>
        <v>7</v>
      </c>
    </row>
    <row r="21" spans="1:8" ht="20.25">
      <c r="A21" s="52">
        <v>14</v>
      </c>
      <c r="B21" s="48" t="str">
        <f>'SPG ATV-SKV'!A31</f>
        <v>Hutter</v>
      </c>
      <c r="C21" s="48" t="str">
        <f>'SPG ATV-SKV'!E31</f>
        <v>Rudolf</v>
      </c>
      <c r="D21" s="61" t="s">
        <v>30</v>
      </c>
      <c r="E21" s="48">
        <f>'SPG ATV-SKV'!H31</f>
        <v>367</v>
      </c>
      <c r="F21" s="48">
        <f>'SPG ATV-SKV'!I31</f>
        <v>160</v>
      </c>
      <c r="G21" s="82">
        <f>'SPG ATV-SKV'!J31</f>
        <v>527</v>
      </c>
      <c r="H21" s="53">
        <f>'SPG ATV-SKV'!K31</f>
        <v>7</v>
      </c>
    </row>
    <row r="22" spans="1:8" ht="20.25">
      <c r="A22" s="52">
        <v>15</v>
      </c>
      <c r="B22" s="48" t="str">
        <f>'KV Kronlachner'!A34</f>
        <v>Schautz</v>
      </c>
      <c r="C22" s="48" t="str">
        <f>'KV Kronlachner'!E34</f>
        <v>Rudolf</v>
      </c>
      <c r="D22" s="61" t="s">
        <v>23</v>
      </c>
      <c r="E22" s="48">
        <f>'KV Kronlachner'!H34</f>
        <v>351</v>
      </c>
      <c r="F22" s="48">
        <f>'KV Kronlachner'!I34</f>
        <v>172</v>
      </c>
      <c r="G22" s="82">
        <f>'KV Kronlachner'!J34</f>
        <v>523</v>
      </c>
      <c r="H22" s="53">
        <f>'KV Kronlachner'!K34</f>
        <v>3</v>
      </c>
    </row>
    <row r="23" spans="1:8" ht="20.25">
      <c r="A23" s="52">
        <v>16</v>
      </c>
      <c r="B23" s="48" t="str">
        <f>'KV Kronlachner'!A35</f>
        <v>Knebel</v>
      </c>
      <c r="C23" s="48" t="str">
        <f>'KV Kronlachner'!E35</f>
        <v>Herbert</v>
      </c>
      <c r="D23" s="61" t="s">
        <v>23</v>
      </c>
      <c r="E23" s="48">
        <f>'KV Kronlachner'!H35</f>
        <v>354</v>
      </c>
      <c r="F23" s="48">
        <f>'KV Kronlachner'!I35</f>
        <v>168</v>
      </c>
      <c r="G23" s="82">
        <f>'KV Kronlachner'!J35</f>
        <v>522</v>
      </c>
      <c r="H23" s="53">
        <f>'KV Kronlachner'!K35</f>
        <v>1</v>
      </c>
    </row>
    <row r="24" spans="1:8" ht="20.25">
      <c r="A24" s="52">
        <v>17</v>
      </c>
      <c r="B24" s="48" t="str">
        <f>'SPG ATV-SKV'!A35</f>
        <v>Homola</v>
      </c>
      <c r="C24" s="48" t="str">
        <f>'SPG ATV-SKV'!E35</f>
        <v>Josef</v>
      </c>
      <c r="D24" s="61" t="s">
        <v>30</v>
      </c>
      <c r="E24" s="48">
        <f>'SPG ATV-SKV'!H35</f>
        <v>360</v>
      </c>
      <c r="F24" s="48">
        <f>'SPG ATV-SKV'!I35</f>
        <v>161</v>
      </c>
      <c r="G24" s="82">
        <f>'SPG ATV-SKV'!J35</f>
        <v>521</v>
      </c>
      <c r="H24" s="53">
        <f>'SPG ATV-SKV'!K35</f>
        <v>3</v>
      </c>
    </row>
    <row r="25" spans="1:8" ht="20.25">
      <c r="A25" s="52">
        <v>18</v>
      </c>
      <c r="B25" s="48" t="str">
        <f>'ESV HW'!A36</f>
        <v>Schwarz</v>
      </c>
      <c r="C25" s="48" t="str">
        <f>'ESV HW'!E36</f>
        <v>Rudolf</v>
      </c>
      <c r="D25" s="61" t="s">
        <v>22</v>
      </c>
      <c r="E25" s="48">
        <f>'ESV HW'!H36</f>
        <v>344</v>
      </c>
      <c r="F25" s="48">
        <f>'ESV HW'!I36</f>
        <v>175</v>
      </c>
      <c r="G25" s="82">
        <f>'ESV HW'!J36</f>
        <v>519</v>
      </c>
      <c r="H25" s="53">
        <f>'ESV HW'!K36</f>
        <v>4</v>
      </c>
    </row>
    <row r="26" spans="1:8" ht="20.25">
      <c r="A26" s="130">
        <v>19</v>
      </c>
      <c r="B26" s="131" t="str">
        <f>'KSK Gemeinde'!A32</f>
        <v>Watz</v>
      </c>
      <c r="C26" s="131" t="str">
        <f>'KSK Gemeinde'!E32</f>
        <v>Robert</v>
      </c>
      <c r="D26" s="132" t="s">
        <v>31</v>
      </c>
      <c r="E26" s="131">
        <f>'KSK Gemeinde'!H32</f>
        <v>351</v>
      </c>
      <c r="F26" s="131">
        <f>'KSK Gemeinde'!I32</f>
        <v>168</v>
      </c>
      <c r="G26" s="133">
        <f>'KSK Gemeinde'!J32</f>
        <v>519</v>
      </c>
      <c r="H26" s="134">
        <f>'KSK Gemeinde'!K32</f>
        <v>3</v>
      </c>
    </row>
    <row r="27" spans="1:8" ht="20.25">
      <c r="A27" s="52">
        <v>20</v>
      </c>
      <c r="B27" s="48" t="str">
        <f>'SPG ATV-SKV'!A33</f>
        <v>Meier</v>
      </c>
      <c r="C27" s="48" t="str">
        <f>'SPG ATV-SKV'!E33</f>
        <v>Walter</v>
      </c>
      <c r="D27" s="61" t="s">
        <v>30</v>
      </c>
      <c r="E27" s="48">
        <f>'SPG ATV-SKV'!H33</f>
        <v>356</v>
      </c>
      <c r="F27" s="48">
        <f>'SPG ATV-SKV'!I33</f>
        <v>161</v>
      </c>
      <c r="G27" s="82">
        <f>'SPG ATV-SKV'!J33</f>
        <v>517</v>
      </c>
      <c r="H27" s="53">
        <f>'SPG ATV-SKV'!K33</f>
        <v>7</v>
      </c>
    </row>
    <row r="28" spans="1:8" ht="20.25">
      <c r="A28" s="52">
        <v>21</v>
      </c>
      <c r="B28" s="48" t="str">
        <f>'ESV HW'!A31</f>
        <v>Tauchner</v>
      </c>
      <c r="C28" s="48" t="str">
        <f>'ESV HW'!E31</f>
        <v>Karl</v>
      </c>
      <c r="D28" s="61" t="s">
        <v>22</v>
      </c>
      <c r="E28" s="48">
        <f>'ESV HW'!H31</f>
        <v>351</v>
      </c>
      <c r="F28" s="48">
        <f>'ESV HW'!I31</f>
        <v>165</v>
      </c>
      <c r="G28" s="82">
        <f>'ESV HW'!J31</f>
        <v>516</v>
      </c>
      <c r="H28" s="53">
        <f>'ESV HW'!K31</f>
        <v>11</v>
      </c>
    </row>
    <row r="29" spans="1:8" ht="20.25">
      <c r="A29" s="52">
        <v>22</v>
      </c>
      <c r="B29" s="48" t="str">
        <f>'ESV HW'!A32</f>
        <v>Meyer</v>
      </c>
      <c r="C29" s="48" t="str">
        <f>'ESV HW'!E32</f>
        <v>Michael</v>
      </c>
      <c r="D29" s="61" t="s">
        <v>22</v>
      </c>
      <c r="E29" s="48">
        <f>'ESV HW'!H32</f>
        <v>354</v>
      </c>
      <c r="F29" s="48">
        <f>'ESV HW'!I32</f>
        <v>158</v>
      </c>
      <c r="G29" s="82">
        <f>'ESV HW'!J32</f>
        <v>512</v>
      </c>
      <c r="H29" s="53">
        <f>'ESV HW'!K32</f>
        <v>4</v>
      </c>
    </row>
    <row r="30" spans="1:8" ht="20.25">
      <c r="A30" s="52">
        <v>23</v>
      </c>
      <c r="B30" s="48" t="str">
        <f>'Strebl-HSV'!A32</f>
        <v>Kaiser</v>
      </c>
      <c r="C30" s="48" t="str">
        <f>'Strebl-HSV'!E32</f>
        <v>Karl</v>
      </c>
      <c r="D30" s="61" t="s">
        <v>93</v>
      </c>
      <c r="E30" s="48">
        <f>'Strebl-HSV'!H32</f>
        <v>359</v>
      </c>
      <c r="F30" s="48">
        <f>'Strebl-HSV'!I32</f>
        <v>153</v>
      </c>
      <c r="G30" s="82">
        <f>'Strebl-HSV'!J32</f>
        <v>512</v>
      </c>
      <c r="H30" s="53">
        <f>'Strebl-HSV'!K32</f>
        <v>9</v>
      </c>
    </row>
    <row r="31" spans="1:8" ht="20.25">
      <c r="A31" s="52">
        <v>24</v>
      </c>
      <c r="B31" s="48" t="str">
        <f>'SPG ATV-SKV'!A34</f>
        <v>Fochler</v>
      </c>
      <c r="C31" s="48" t="str">
        <f>'SPG ATV-SKV'!E34</f>
        <v>Stefan</v>
      </c>
      <c r="D31" s="61" t="s">
        <v>30</v>
      </c>
      <c r="E31" s="48">
        <f>'SPG ATV-SKV'!H34</f>
        <v>349</v>
      </c>
      <c r="F31" s="48">
        <f>'SPG ATV-SKV'!I34</f>
        <v>161</v>
      </c>
      <c r="G31" s="82">
        <f>'SPG ATV-SKV'!J34</f>
        <v>510</v>
      </c>
      <c r="H31" s="53">
        <f>'SPG ATV-SKV'!K34</f>
        <v>5</v>
      </c>
    </row>
    <row r="32" spans="1:8" ht="20.25">
      <c r="A32" s="52">
        <v>25</v>
      </c>
      <c r="B32" s="48" t="str">
        <f>'SPG ATV-SKV'!A32</f>
        <v>Prünner </v>
      </c>
      <c r="C32" s="48" t="str">
        <f>'SPG ATV-SKV'!E32</f>
        <v>Rudolf</v>
      </c>
      <c r="D32" s="61" t="s">
        <v>30</v>
      </c>
      <c r="E32" s="48">
        <f>'SPG ATV-SKV'!H32</f>
        <v>364</v>
      </c>
      <c r="F32" s="48">
        <f>'SPG ATV-SKV'!I32</f>
        <v>145</v>
      </c>
      <c r="G32" s="82">
        <f>'SPG ATV-SKV'!J32</f>
        <v>509</v>
      </c>
      <c r="H32" s="53">
        <f>'SPG ATV-SKV'!K32</f>
        <v>10</v>
      </c>
    </row>
    <row r="33" spans="1:8" ht="20.25">
      <c r="A33" s="52">
        <v>26</v>
      </c>
      <c r="B33" s="48" t="str">
        <f>'Strebl-HSV'!A33</f>
        <v>Mayerhofer</v>
      </c>
      <c r="C33" s="48" t="str">
        <f>'Strebl-HSV'!E33</f>
        <v>Manuel</v>
      </c>
      <c r="D33" s="61" t="s">
        <v>93</v>
      </c>
      <c r="E33" s="48">
        <f>'Strebl-HSV'!H33</f>
        <v>350</v>
      </c>
      <c r="F33" s="48">
        <f>'Strebl-HSV'!I33</f>
        <v>157</v>
      </c>
      <c r="G33" s="82">
        <f>'Strebl-HSV'!J33</f>
        <v>507</v>
      </c>
      <c r="H33" s="53">
        <f>'Strebl-HSV'!K33</f>
        <v>7</v>
      </c>
    </row>
    <row r="34" spans="1:8" ht="20.25">
      <c r="A34" s="130">
        <v>27</v>
      </c>
      <c r="B34" s="131" t="str">
        <f>'KSK Gemeinde'!A34</f>
        <v>Stöller </v>
      </c>
      <c r="C34" s="131" t="str">
        <f>'KSK Gemeinde'!E34</f>
        <v>Karl-Heinz</v>
      </c>
      <c r="D34" s="132" t="s">
        <v>31</v>
      </c>
      <c r="E34" s="131">
        <f>'KSK Gemeinde'!H34</f>
        <v>355</v>
      </c>
      <c r="F34" s="131">
        <f>'KSK Gemeinde'!I34</f>
        <v>149</v>
      </c>
      <c r="G34" s="133">
        <f>'KSK Gemeinde'!J34</f>
        <v>504</v>
      </c>
      <c r="H34" s="134">
        <f>'KSK Gemeinde'!K34</f>
        <v>6</v>
      </c>
    </row>
    <row r="35" spans="1:8" ht="20.25">
      <c r="A35" s="52">
        <v>28</v>
      </c>
      <c r="B35" s="48" t="str">
        <f>'Strebl-HSV'!A35</f>
        <v>Nemetz</v>
      </c>
      <c r="C35" s="48" t="str">
        <f>'Strebl-HSV'!E35</f>
        <v>Werner</v>
      </c>
      <c r="D35" s="61" t="s">
        <v>93</v>
      </c>
      <c r="E35" s="48">
        <f>'Strebl-HSV'!H35</f>
        <v>346</v>
      </c>
      <c r="F35" s="48">
        <f>'Strebl-HSV'!I35</f>
        <v>148</v>
      </c>
      <c r="G35" s="48">
        <f>'Strebl-HSV'!J35</f>
        <v>494</v>
      </c>
      <c r="H35" s="53">
        <f>'Strebl-HSV'!K35</f>
        <v>8</v>
      </c>
    </row>
    <row r="36" spans="1:8" ht="20.25">
      <c r="A36" s="52">
        <v>29</v>
      </c>
      <c r="B36" s="48" t="str">
        <f>'Strebl-HSV'!A36</f>
        <v>Riegler</v>
      </c>
      <c r="C36" s="48" t="str">
        <f>'Strebl-HSV'!E36</f>
        <v>Johann</v>
      </c>
      <c r="D36" s="61" t="s">
        <v>93</v>
      </c>
      <c r="E36" s="48">
        <f>'Strebl-HSV'!H36</f>
        <v>340</v>
      </c>
      <c r="F36" s="48">
        <f>'Strebl-HSV'!I36</f>
        <v>149</v>
      </c>
      <c r="G36" s="48">
        <f>'Strebl-HSV'!J36</f>
        <v>489</v>
      </c>
      <c r="H36" s="53">
        <f>'Strebl-HSV'!K36</f>
        <v>7</v>
      </c>
    </row>
    <row r="37" spans="1:8" ht="21" thickBot="1">
      <c r="A37" s="54">
        <v>30</v>
      </c>
      <c r="B37" s="55" t="str">
        <f>'KV Kronlachner'!A31</f>
        <v>Christ</v>
      </c>
      <c r="C37" s="55" t="str">
        <f>'KV Kronlachner'!E31</f>
        <v>Alfred</v>
      </c>
      <c r="D37" s="61" t="s">
        <v>23</v>
      </c>
      <c r="E37" s="55">
        <f>'KV Kronlachner'!H31</f>
        <v>349</v>
      </c>
      <c r="F37" s="55">
        <f>'KV Kronlachner'!I31</f>
        <v>125</v>
      </c>
      <c r="G37" s="55">
        <f>'KV Kronlachner'!J31</f>
        <v>474</v>
      </c>
      <c r="H37" s="56">
        <f>'KV Kronlachner'!K31</f>
        <v>8</v>
      </c>
    </row>
    <row r="38" ht="15">
      <c r="A38" t="s">
        <v>28</v>
      </c>
    </row>
    <row r="39" ht="15">
      <c r="A39" t="s">
        <v>29</v>
      </c>
    </row>
  </sheetData>
  <sheetProtection/>
  <mergeCells count="5">
    <mergeCell ref="C1:D1"/>
    <mergeCell ref="C5:D5"/>
    <mergeCell ref="C2:D2"/>
    <mergeCell ref="C3:D3"/>
    <mergeCell ref="C4:D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36" sqref="J36:J37"/>
    </sheetView>
  </sheetViews>
  <sheetFormatPr defaultColWidth="11.421875" defaultRowHeight="15"/>
  <cols>
    <col min="1" max="1" width="7.140625" style="0" customWidth="1"/>
    <col min="2" max="2" width="8.57421875" style="0" customWidth="1"/>
    <col min="3" max="3" width="6.421875" style="0" customWidth="1"/>
    <col min="4" max="4" width="8.57421875" style="0" customWidth="1"/>
    <col min="5" max="5" width="6.421875" style="0" customWidth="1"/>
    <col min="6" max="6" width="12.8515625" style="0" customWidth="1"/>
    <col min="7" max="7" width="7.140625" style="0" customWidth="1"/>
    <col min="8" max="8" width="8.57421875" style="0" customWidth="1"/>
    <col min="9" max="9" width="7.140625" style="0" customWidth="1"/>
    <col min="10" max="10" width="8.57421875" style="0" customWidth="1"/>
    <col min="11" max="11" width="6.421875" style="0" customWidth="1"/>
  </cols>
  <sheetData>
    <row r="1" spans="1:8" s="3" customFormat="1" ht="21">
      <c r="A1" s="18"/>
      <c r="B1" s="18"/>
      <c r="C1" s="18"/>
      <c r="D1" s="103" t="s">
        <v>19</v>
      </c>
      <c r="E1" s="103"/>
      <c r="F1" s="103"/>
      <c r="G1" s="103"/>
      <c r="H1" s="103"/>
    </row>
    <row r="2" spans="4:8" s="3" customFormat="1" ht="21.75">
      <c r="D2" s="88" t="s">
        <v>20</v>
      </c>
      <c r="E2" s="88"/>
      <c r="F2" s="88"/>
      <c r="G2" s="88"/>
      <c r="H2" s="88"/>
    </row>
    <row r="3" spans="4:8" s="3" customFormat="1" ht="21">
      <c r="D3" s="89" t="s">
        <v>21</v>
      </c>
      <c r="E3" s="89"/>
      <c r="F3" s="89"/>
      <c r="G3" s="89"/>
      <c r="H3" s="89"/>
    </row>
    <row r="4" spans="4:8" s="3" customFormat="1" ht="21">
      <c r="D4" s="103" t="s">
        <v>27</v>
      </c>
      <c r="E4" s="103"/>
      <c r="F4" s="103"/>
      <c r="G4" s="103"/>
      <c r="H4" s="103"/>
    </row>
    <row r="5" spans="4:8" s="3" customFormat="1" ht="22.5" thickBot="1">
      <c r="D5" s="88" t="s">
        <v>26</v>
      </c>
      <c r="E5" s="88"/>
      <c r="F5" s="88"/>
      <c r="G5" s="88"/>
      <c r="H5" s="88"/>
    </row>
    <row r="6" spans="1:11" ht="21">
      <c r="A6" s="90" t="s">
        <v>43</v>
      </c>
      <c r="B6" s="91"/>
      <c r="C6" s="91"/>
      <c r="D6" s="91"/>
      <c r="E6" s="92"/>
      <c r="F6" s="3"/>
      <c r="G6" s="90" t="s">
        <v>45</v>
      </c>
      <c r="H6" s="91"/>
      <c r="I6" s="91"/>
      <c r="J6" s="91"/>
      <c r="K6" s="92"/>
    </row>
    <row r="7" spans="1:11" ht="21.75" thickBot="1">
      <c r="A7" s="95" t="s">
        <v>44</v>
      </c>
      <c r="B7" s="96"/>
      <c r="C7" s="96"/>
      <c r="D7" s="96"/>
      <c r="E7" s="97"/>
      <c r="F7" s="3"/>
      <c r="G7" s="95" t="s">
        <v>46</v>
      </c>
      <c r="H7" s="96"/>
      <c r="I7" s="96"/>
      <c r="J7" s="96"/>
      <c r="K7" s="97"/>
    </row>
    <row r="8" spans="1:11" ht="21">
      <c r="A8" s="6">
        <v>2</v>
      </c>
      <c r="B8" s="7">
        <v>98</v>
      </c>
      <c r="C8" s="7">
        <v>45</v>
      </c>
      <c r="D8" s="74">
        <v>143</v>
      </c>
      <c r="E8" s="8">
        <v>0</v>
      </c>
      <c r="F8" s="3"/>
      <c r="G8" s="6">
        <v>1</v>
      </c>
      <c r="H8" s="7">
        <v>86</v>
      </c>
      <c r="I8" s="7">
        <v>36</v>
      </c>
      <c r="J8" s="7">
        <v>122</v>
      </c>
      <c r="K8" s="8">
        <v>2</v>
      </c>
    </row>
    <row r="9" spans="1:11" ht="21">
      <c r="A9" s="9">
        <v>1</v>
      </c>
      <c r="B9" s="10">
        <v>91</v>
      </c>
      <c r="C9" s="10">
        <v>50</v>
      </c>
      <c r="D9" s="73">
        <v>141</v>
      </c>
      <c r="E9" s="11">
        <v>0</v>
      </c>
      <c r="F9" s="3"/>
      <c r="G9" s="9">
        <v>2</v>
      </c>
      <c r="H9" s="10">
        <v>90</v>
      </c>
      <c r="I9" s="10">
        <v>44</v>
      </c>
      <c r="J9" s="73">
        <v>134</v>
      </c>
      <c r="K9" s="11">
        <v>0</v>
      </c>
    </row>
    <row r="10" spans="1:11" ht="21">
      <c r="A10" s="9">
        <v>3</v>
      </c>
      <c r="B10" s="10">
        <v>86</v>
      </c>
      <c r="C10" s="10">
        <v>44</v>
      </c>
      <c r="D10" s="73">
        <v>130</v>
      </c>
      <c r="E10" s="11">
        <v>0</v>
      </c>
      <c r="F10" s="3"/>
      <c r="G10" s="9">
        <v>4</v>
      </c>
      <c r="H10" s="10">
        <v>86</v>
      </c>
      <c r="I10" s="10">
        <v>45</v>
      </c>
      <c r="J10" s="73">
        <v>131</v>
      </c>
      <c r="K10" s="11">
        <v>0</v>
      </c>
    </row>
    <row r="11" spans="1:11" ht="21.75" thickBot="1">
      <c r="A11" s="12">
        <v>4</v>
      </c>
      <c r="B11" s="13">
        <v>93</v>
      </c>
      <c r="C11" s="13">
        <v>63</v>
      </c>
      <c r="D11" s="77">
        <v>156</v>
      </c>
      <c r="E11" s="14">
        <v>1</v>
      </c>
      <c r="F11" s="3"/>
      <c r="G11" s="12">
        <v>3</v>
      </c>
      <c r="H11" s="13">
        <v>89</v>
      </c>
      <c r="I11" s="13">
        <v>43</v>
      </c>
      <c r="J11" s="69">
        <v>132</v>
      </c>
      <c r="K11" s="14">
        <v>1</v>
      </c>
    </row>
    <row r="12" spans="1:11" ht="21.75" thickBot="1">
      <c r="A12" s="15" t="s">
        <v>6</v>
      </c>
      <c r="B12" s="16">
        <f>SUM(B8:B11)</f>
        <v>368</v>
      </c>
      <c r="C12" s="16">
        <f>SUM(C8:C11)</f>
        <v>202</v>
      </c>
      <c r="D12" s="67">
        <f>SUM(D8:D11)</f>
        <v>570</v>
      </c>
      <c r="E12" s="17">
        <f>SUM(E8:E11)</f>
        <v>1</v>
      </c>
      <c r="F12" s="3"/>
      <c r="G12" s="15" t="s">
        <v>6</v>
      </c>
      <c r="H12" s="16">
        <f>SUM(H8:H11)</f>
        <v>351</v>
      </c>
      <c r="I12" s="16">
        <f>SUM(I8:I11)</f>
        <v>168</v>
      </c>
      <c r="J12" s="67">
        <f>SUM(J8:J11)</f>
        <v>519</v>
      </c>
      <c r="K12" s="17">
        <f>SUM(K8:K11)</f>
        <v>3</v>
      </c>
    </row>
    <row r="13" s="36" customFormat="1" ht="6" thickBot="1"/>
    <row r="14" spans="1:11" ht="21">
      <c r="A14" s="90" t="s">
        <v>47</v>
      </c>
      <c r="B14" s="91"/>
      <c r="C14" s="91"/>
      <c r="D14" s="91"/>
      <c r="E14" s="92"/>
      <c r="F14" s="3"/>
      <c r="G14" s="90" t="s">
        <v>49</v>
      </c>
      <c r="H14" s="91"/>
      <c r="I14" s="91"/>
      <c r="J14" s="91"/>
      <c r="K14" s="92"/>
    </row>
    <row r="15" spans="1:11" ht="21.75" thickBot="1">
      <c r="A15" s="95" t="s">
        <v>48</v>
      </c>
      <c r="B15" s="96"/>
      <c r="C15" s="96"/>
      <c r="D15" s="96"/>
      <c r="E15" s="97"/>
      <c r="F15" s="3"/>
      <c r="G15" s="95" t="s">
        <v>50</v>
      </c>
      <c r="H15" s="96"/>
      <c r="I15" s="96"/>
      <c r="J15" s="96"/>
      <c r="K15" s="97"/>
    </row>
    <row r="16" spans="1:11" ht="21">
      <c r="A16" s="6">
        <v>1</v>
      </c>
      <c r="B16" s="7">
        <v>104</v>
      </c>
      <c r="C16" s="7">
        <v>54</v>
      </c>
      <c r="D16" s="76">
        <v>158</v>
      </c>
      <c r="E16" s="8">
        <v>0</v>
      </c>
      <c r="F16" s="3"/>
      <c r="G16" s="6">
        <v>3</v>
      </c>
      <c r="H16" s="7">
        <v>87</v>
      </c>
      <c r="I16" s="7">
        <v>43</v>
      </c>
      <c r="J16" s="74">
        <v>130</v>
      </c>
      <c r="K16" s="8">
        <v>1</v>
      </c>
    </row>
    <row r="17" spans="1:11" ht="21">
      <c r="A17" s="9">
        <v>2</v>
      </c>
      <c r="B17" s="10">
        <v>86</v>
      </c>
      <c r="C17" s="10">
        <v>41</v>
      </c>
      <c r="D17" s="73">
        <v>127</v>
      </c>
      <c r="E17" s="11">
        <v>1</v>
      </c>
      <c r="F17" s="3"/>
      <c r="G17" s="9">
        <v>4</v>
      </c>
      <c r="H17" s="10">
        <v>92</v>
      </c>
      <c r="I17" s="10">
        <v>43</v>
      </c>
      <c r="J17" s="73">
        <v>135</v>
      </c>
      <c r="K17" s="11">
        <v>0</v>
      </c>
    </row>
    <row r="18" spans="1:11" ht="21">
      <c r="A18" s="9">
        <v>3</v>
      </c>
      <c r="B18" s="10">
        <v>99</v>
      </c>
      <c r="C18" s="10">
        <v>35</v>
      </c>
      <c r="D18" s="73">
        <v>134</v>
      </c>
      <c r="E18" s="11">
        <v>1</v>
      </c>
      <c r="F18" s="3"/>
      <c r="G18" s="9">
        <v>2</v>
      </c>
      <c r="H18" s="10">
        <v>83</v>
      </c>
      <c r="I18" s="10">
        <v>18</v>
      </c>
      <c r="J18" s="10">
        <v>101</v>
      </c>
      <c r="K18" s="11">
        <v>4</v>
      </c>
    </row>
    <row r="19" spans="1:11" ht="21.75" thickBot="1">
      <c r="A19" s="12">
        <v>4</v>
      </c>
      <c r="B19" s="13">
        <v>84</v>
      </c>
      <c r="C19" s="13">
        <v>45</v>
      </c>
      <c r="D19" s="69">
        <v>129</v>
      </c>
      <c r="E19" s="14">
        <v>0</v>
      </c>
      <c r="F19" s="3"/>
      <c r="G19" s="12">
        <v>1</v>
      </c>
      <c r="H19" s="13">
        <v>93</v>
      </c>
      <c r="I19" s="13">
        <v>45</v>
      </c>
      <c r="J19" s="69">
        <v>138</v>
      </c>
      <c r="K19" s="14">
        <v>1</v>
      </c>
    </row>
    <row r="20" spans="1:11" ht="21.75" thickBot="1">
      <c r="A20" s="15" t="s">
        <v>6</v>
      </c>
      <c r="B20" s="16">
        <f>SUM(B16:B19)</f>
        <v>373</v>
      </c>
      <c r="C20" s="16">
        <f>SUM(C16:C19)</f>
        <v>175</v>
      </c>
      <c r="D20" s="67">
        <f>SUM(D16:D19)</f>
        <v>548</v>
      </c>
      <c r="E20" s="17">
        <f>SUM(E16:E19)</f>
        <v>2</v>
      </c>
      <c r="F20" s="3"/>
      <c r="G20" s="15" t="s">
        <v>6</v>
      </c>
      <c r="H20" s="16">
        <f>SUM(H16:H19)</f>
        <v>355</v>
      </c>
      <c r="I20" s="16">
        <f>SUM(I16:I19)</f>
        <v>149</v>
      </c>
      <c r="J20" s="67">
        <f>SUM(J16:J19)</f>
        <v>504</v>
      </c>
      <c r="K20" s="17">
        <f>SUM(K16:K19)</f>
        <v>6</v>
      </c>
    </row>
    <row r="21" s="36" customFormat="1" ht="6" thickBot="1"/>
    <row r="22" spans="1:11" ht="21">
      <c r="A22" s="90" t="s">
        <v>87</v>
      </c>
      <c r="B22" s="91"/>
      <c r="C22" s="91"/>
      <c r="D22" s="91"/>
      <c r="E22" s="92"/>
      <c r="F22" s="3"/>
      <c r="G22" s="90" t="s">
        <v>51</v>
      </c>
      <c r="H22" s="91"/>
      <c r="I22" s="91"/>
      <c r="J22" s="91"/>
      <c r="K22" s="92"/>
    </row>
    <row r="23" spans="1:11" ht="21.75" thickBot="1">
      <c r="A23" s="95" t="s">
        <v>77</v>
      </c>
      <c r="B23" s="96"/>
      <c r="C23" s="96"/>
      <c r="D23" s="96"/>
      <c r="E23" s="97"/>
      <c r="F23" s="3"/>
      <c r="G23" s="95" t="s">
        <v>52</v>
      </c>
      <c r="H23" s="96"/>
      <c r="I23" s="96"/>
      <c r="J23" s="96"/>
      <c r="K23" s="97"/>
    </row>
    <row r="24" spans="1:11" ht="21">
      <c r="A24" s="6">
        <v>2</v>
      </c>
      <c r="B24" s="7">
        <v>81</v>
      </c>
      <c r="C24" s="7">
        <v>45</v>
      </c>
      <c r="D24" s="74">
        <v>126</v>
      </c>
      <c r="E24" s="8">
        <v>0</v>
      </c>
      <c r="F24" s="3"/>
      <c r="G24" s="6">
        <v>1</v>
      </c>
      <c r="H24" s="7">
        <v>96</v>
      </c>
      <c r="I24" s="7">
        <v>43</v>
      </c>
      <c r="J24" s="74">
        <v>139</v>
      </c>
      <c r="K24" s="8">
        <v>1</v>
      </c>
    </row>
    <row r="25" spans="1:11" ht="21">
      <c r="A25" s="9">
        <v>1</v>
      </c>
      <c r="B25" s="10">
        <v>103</v>
      </c>
      <c r="C25" s="10">
        <v>53</v>
      </c>
      <c r="D25" s="75">
        <v>156</v>
      </c>
      <c r="E25" s="11">
        <v>2</v>
      </c>
      <c r="F25" s="3"/>
      <c r="G25" s="9">
        <v>2</v>
      </c>
      <c r="H25" s="10">
        <v>97</v>
      </c>
      <c r="I25" s="10">
        <v>35</v>
      </c>
      <c r="J25" s="73">
        <v>132</v>
      </c>
      <c r="K25" s="11">
        <v>1</v>
      </c>
    </row>
    <row r="26" spans="1:11" ht="21">
      <c r="A26" s="9">
        <v>3</v>
      </c>
      <c r="B26" s="10">
        <v>90</v>
      </c>
      <c r="C26" s="10">
        <v>63</v>
      </c>
      <c r="D26" s="75">
        <v>153</v>
      </c>
      <c r="E26" s="11">
        <v>0</v>
      </c>
      <c r="F26" s="3"/>
      <c r="G26" s="9">
        <v>4</v>
      </c>
      <c r="H26" s="10">
        <v>98</v>
      </c>
      <c r="I26" s="10">
        <v>60</v>
      </c>
      <c r="J26" s="75">
        <v>158</v>
      </c>
      <c r="K26" s="11">
        <v>0</v>
      </c>
    </row>
    <row r="27" spans="1:11" ht="21.75" thickBot="1">
      <c r="A27" s="12">
        <v>4</v>
      </c>
      <c r="B27" s="13">
        <v>94</v>
      </c>
      <c r="C27" s="13">
        <v>54</v>
      </c>
      <c r="D27" s="69">
        <v>148</v>
      </c>
      <c r="E27" s="14">
        <v>1</v>
      </c>
      <c r="F27" s="3"/>
      <c r="G27" s="12">
        <v>3</v>
      </c>
      <c r="H27" s="13">
        <v>102</v>
      </c>
      <c r="I27" s="13">
        <v>63</v>
      </c>
      <c r="J27" s="77">
        <v>165</v>
      </c>
      <c r="K27" s="14">
        <v>1</v>
      </c>
    </row>
    <row r="28" spans="1:11" ht="21.75" thickBot="1">
      <c r="A28" s="15" t="s">
        <v>6</v>
      </c>
      <c r="B28" s="16">
        <f>SUM(B24:B27)</f>
        <v>368</v>
      </c>
      <c r="C28" s="16">
        <f>SUM(C24:C27)</f>
        <v>215</v>
      </c>
      <c r="D28" s="67">
        <f>SUM(D24:D27)</f>
        <v>583</v>
      </c>
      <c r="E28" s="17">
        <f>SUM(E24:E27)</f>
        <v>3</v>
      </c>
      <c r="F28" s="3"/>
      <c r="G28" s="15" t="s">
        <v>6</v>
      </c>
      <c r="H28" s="16">
        <f>SUM(H24:H27)</f>
        <v>393</v>
      </c>
      <c r="I28" s="16">
        <f>SUM(I24:I27)</f>
        <v>201</v>
      </c>
      <c r="J28" s="67">
        <f>SUM(J24:J27)</f>
        <v>594</v>
      </c>
      <c r="K28" s="17">
        <f>SUM(K24:K27)</f>
        <v>3</v>
      </c>
    </row>
    <row r="29" s="36" customFormat="1" ht="6" thickBot="1"/>
    <row r="30" spans="1:11" s="3" customFormat="1" ht="21.75" thickBot="1">
      <c r="A30" s="98" t="s">
        <v>24</v>
      </c>
      <c r="B30" s="99"/>
      <c r="C30" s="99"/>
      <c r="D30" s="99"/>
      <c r="E30" s="99"/>
      <c r="F30" s="99"/>
      <c r="G30" s="99"/>
      <c r="H30" s="99"/>
      <c r="I30" s="99"/>
      <c r="J30" s="99"/>
      <c r="K30" s="100"/>
    </row>
    <row r="31" spans="1:11" s="3" customFormat="1" ht="21">
      <c r="A31" s="93" t="str">
        <f>A6</f>
        <v>Brancsek</v>
      </c>
      <c r="B31" s="94"/>
      <c r="C31" s="94"/>
      <c r="D31" s="94"/>
      <c r="E31" s="94" t="str">
        <f>A7</f>
        <v>Janos</v>
      </c>
      <c r="F31" s="94"/>
      <c r="G31" s="94"/>
      <c r="H31" s="37">
        <f>B12</f>
        <v>368</v>
      </c>
      <c r="I31" s="37">
        <f>C12</f>
        <v>202</v>
      </c>
      <c r="J31" s="70">
        <f>D12</f>
        <v>570</v>
      </c>
      <c r="K31" s="37">
        <f>E12</f>
        <v>1</v>
      </c>
    </row>
    <row r="32" spans="1:11" s="3" customFormat="1" ht="21">
      <c r="A32" s="101" t="str">
        <f>G6</f>
        <v>Watz</v>
      </c>
      <c r="B32" s="102"/>
      <c r="C32" s="102"/>
      <c r="D32" s="102"/>
      <c r="E32" s="102" t="str">
        <f>G7</f>
        <v>Robert</v>
      </c>
      <c r="F32" s="102"/>
      <c r="G32" s="102"/>
      <c r="H32" s="38">
        <f>H12</f>
        <v>351</v>
      </c>
      <c r="I32" s="38">
        <f>I12</f>
        <v>168</v>
      </c>
      <c r="J32" s="68">
        <f>J12</f>
        <v>519</v>
      </c>
      <c r="K32" s="38">
        <f>K12</f>
        <v>3</v>
      </c>
    </row>
    <row r="33" spans="1:11" s="3" customFormat="1" ht="21">
      <c r="A33" s="101" t="str">
        <f>A14</f>
        <v>Christ </v>
      </c>
      <c r="B33" s="102"/>
      <c r="C33" s="102"/>
      <c r="D33" s="102"/>
      <c r="E33" s="102" t="str">
        <f>A15</f>
        <v>Thomas</v>
      </c>
      <c r="F33" s="102"/>
      <c r="G33" s="102"/>
      <c r="H33" s="38">
        <f>B20</f>
        <v>373</v>
      </c>
      <c r="I33" s="38">
        <f>C20</f>
        <v>175</v>
      </c>
      <c r="J33" s="68">
        <f>D20</f>
        <v>548</v>
      </c>
      <c r="K33" s="38">
        <f>E20</f>
        <v>2</v>
      </c>
    </row>
    <row r="34" spans="1:11" s="3" customFormat="1" ht="21">
      <c r="A34" s="101" t="str">
        <f>G14</f>
        <v>Stöller </v>
      </c>
      <c r="B34" s="102"/>
      <c r="C34" s="102"/>
      <c r="D34" s="102"/>
      <c r="E34" s="102" t="str">
        <f>G15</f>
        <v>Karl-Heinz</v>
      </c>
      <c r="F34" s="102"/>
      <c r="G34" s="102"/>
      <c r="H34" s="38">
        <f>H20</f>
        <v>355</v>
      </c>
      <c r="I34" s="38">
        <f>I20</f>
        <v>149</v>
      </c>
      <c r="J34" s="68">
        <f>J20</f>
        <v>504</v>
      </c>
      <c r="K34" s="38">
        <f>K20</f>
        <v>6</v>
      </c>
    </row>
    <row r="35" spans="1:11" s="3" customFormat="1" ht="21">
      <c r="A35" s="101" t="str">
        <f>A22</f>
        <v>Fast</v>
      </c>
      <c r="B35" s="102"/>
      <c r="C35" s="102"/>
      <c r="D35" s="102"/>
      <c r="E35" s="102" t="str">
        <f>A23</f>
        <v>Karl</v>
      </c>
      <c r="F35" s="102"/>
      <c r="G35" s="102"/>
      <c r="H35" s="38">
        <f>B28</f>
        <v>368</v>
      </c>
      <c r="I35" s="38">
        <f>C28</f>
        <v>215</v>
      </c>
      <c r="J35" s="68">
        <f>D28</f>
        <v>583</v>
      </c>
      <c r="K35" s="38">
        <f>E28</f>
        <v>3</v>
      </c>
    </row>
    <row r="36" spans="1:11" s="3" customFormat="1" ht="21.75" thickBot="1">
      <c r="A36" s="109" t="str">
        <f>G22</f>
        <v>Suhane</v>
      </c>
      <c r="B36" s="110"/>
      <c r="C36" s="110"/>
      <c r="D36" s="104"/>
      <c r="E36" s="104" t="str">
        <f>G23</f>
        <v>Ovidiu</v>
      </c>
      <c r="F36" s="104"/>
      <c r="G36" s="104"/>
      <c r="H36" s="39">
        <f>H28</f>
        <v>393</v>
      </c>
      <c r="I36" s="39">
        <f>I28</f>
        <v>201</v>
      </c>
      <c r="J36" s="80">
        <f>J28</f>
        <v>594</v>
      </c>
      <c r="K36" s="39">
        <f>K28</f>
        <v>3</v>
      </c>
    </row>
    <row r="37" spans="1:11" s="3" customFormat="1" ht="21.75" customHeight="1" thickBot="1">
      <c r="A37" s="105" t="s">
        <v>18</v>
      </c>
      <c r="B37" s="106"/>
      <c r="C37" s="40">
        <v>1</v>
      </c>
      <c r="D37" s="41"/>
      <c r="E37" s="107" t="s">
        <v>4</v>
      </c>
      <c r="F37" s="108"/>
      <c r="G37" s="108"/>
      <c r="H37" s="42">
        <f>SUM(H31:H36)</f>
        <v>2208</v>
      </c>
      <c r="I37" s="42">
        <f>SUM(I31:I36)</f>
        <v>1110</v>
      </c>
      <c r="J37" s="81">
        <f>SUM(J31:J36)</f>
        <v>3318</v>
      </c>
      <c r="K37" s="43">
        <f>SUM(K31:K36)</f>
        <v>18</v>
      </c>
    </row>
    <row r="38" spans="1:3" ht="15.75" customHeight="1">
      <c r="A38" s="25"/>
      <c r="B38" s="25"/>
      <c r="C38" s="25"/>
    </row>
  </sheetData>
  <sheetProtection/>
  <mergeCells count="32">
    <mergeCell ref="E34:G34"/>
    <mergeCell ref="E35:G35"/>
    <mergeCell ref="A36:D36"/>
    <mergeCell ref="A34:D34"/>
    <mergeCell ref="A35:D35"/>
    <mergeCell ref="E36:G36"/>
    <mergeCell ref="A22:E22"/>
    <mergeCell ref="G22:K22"/>
    <mergeCell ref="A15:E15"/>
    <mergeCell ref="G15:K15"/>
    <mergeCell ref="A37:B37"/>
    <mergeCell ref="E37:G37"/>
    <mergeCell ref="E32:G32"/>
    <mergeCell ref="A33:D33"/>
    <mergeCell ref="E33:G33"/>
    <mergeCell ref="D1:H1"/>
    <mergeCell ref="D2:H2"/>
    <mergeCell ref="D3:H3"/>
    <mergeCell ref="D4:H4"/>
    <mergeCell ref="E31:G31"/>
    <mergeCell ref="A14:E14"/>
    <mergeCell ref="G23:K23"/>
    <mergeCell ref="A23:E23"/>
    <mergeCell ref="G7:K7"/>
    <mergeCell ref="A6:E6"/>
    <mergeCell ref="G14:K14"/>
    <mergeCell ref="A31:D31"/>
    <mergeCell ref="D5:H5"/>
    <mergeCell ref="A7:E7"/>
    <mergeCell ref="A30:K30"/>
    <mergeCell ref="A32:D32"/>
    <mergeCell ref="G6:K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37" sqref="C37"/>
    </sheetView>
  </sheetViews>
  <sheetFormatPr defaultColWidth="11.421875" defaultRowHeight="15"/>
  <cols>
    <col min="1" max="1" width="7.00390625" style="0" customWidth="1"/>
    <col min="2" max="2" width="8.57421875" style="0" customWidth="1"/>
    <col min="3" max="3" width="6.421875" style="0" customWidth="1"/>
    <col min="4" max="4" width="8.57421875" style="0" customWidth="1"/>
    <col min="5" max="5" width="6.421875" style="0" customWidth="1"/>
    <col min="6" max="6" width="12.8515625" style="0" customWidth="1"/>
    <col min="7" max="7" width="6.28125" style="0" customWidth="1"/>
    <col min="8" max="8" width="8.421875" style="0" customWidth="1"/>
    <col min="9" max="9" width="7.00390625" style="0" bestFit="1" customWidth="1"/>
    <col min="10" max="10" width="8.421875" style="0" customWidth="1"/>
    <col min="11" max="11" width="6.421875" style="0" customWidth="1"/>
  </cols>
  <sheetData>
    <row r="1" spans="1:11" ht="21">
      <c r="A1" s="18"/>
      <c r="B1" s="18"/>
      <c r="C1" s="18"/>
      <c r="D1" s="103" t="s">
        <v>19</v>
      </c>
      <c r="E1" s="103"/>
      <c r="F1" s="103"/>
      <c r="G1" s="103"/>
      <c r="H1" s="103"/>
      <c r="I1" s="3"/>
      <c r="J1" s="3"/>
      <c r="K1" s="3"/>
    </row>
    <row r="2" spans="1:11" ht="21.75">
      <c r="A2" s="3"/>
      <c r="B2" s="3"/>
      <c r="C2" s="3"/>
      <c r="D2" s="88" t="s">
        <v>20</v>
      </c>
      <c r="E2" s="88"/>
      <c r="F2" s="88"/>
      <c r="G2" s="88"/>
      <c r="H2" s="88"/>
      <c r="I2" s="3"/>
      <c r="J2" s="3"/>
      <c r="K2" s="3"/>
    </row>
    <row r="3" spans="1:11" ht="21">
      <c r="A3" s="3"/>
      <c r="B3" s="3"/>
      <c r="C3" s="3"/>
      <c r="D3" s="89" t="s">
        <v>21</v>
      </c>
      <c r="E3" s="89"/>
      <c r="F3" s="89"/>
      <c r="G3" s="89"/>
      <c r="H3" s="89"/>
      <c r="I3" s="3"/>
      <c r="J3" s="3"/>
      <c r="K3" s="3"/>
    </row>
    <row r="4" spans="1:11" ht="21.75">
      <c r="A4" s="3"/>
      <c r="B4" s="3"/>
      <c r="C4" s="3"/>
      <c r="D4" s="88" t="s">
        <v>41</v>
      </c>
      <c r="E4" s="88"/>
      <c r="F4" s="88"/>
      <c r="G4" s="88"/>
      <c r="H4" s="88"/>
      <c r="I4" s="3"/>
      <c r="J4" s="3"/>
      <c r="K4" s="3"/>
    </row>
    <row r="5" spans="1:11" ht="22.5" thickBot="1">
      <c r="A5" s="3"/>
      <c r="B5" s="3"/>
      <c r="C5" s="3"/>
      <c r="D5" s="88" t="s">
        <v>42</v>
      </c>
      <c r="E5" s="88"/>
      <c r="F5" s="88"/>
      <c r="G5" s="88"/>
      <c r="H5" s="88"/>
      <c r="I5" s="3"/>
      <c r="J5" s="3"/>
      <c r="K5" s="3"/>
    </row>
    <row r="6" spans="1:11" ht="21">
      <c r="A6" s="90" t="s">
        <v>61</v>
      </c>
      <c r="B6" s="91"/>
      <c r="C6" s="91"/>
      <c r="D6" s="91"/>
      <c r="E6" s="92"/>
      <c r="F6" s="3"/>
      <c r="G6" s="90" t="s">
        <v>64</v>
      </c>
      <c r="H6" s="91"/>
      <c r="I6" s="91"/>
      <c r="J6" s="91"/>
      <c r="K6" s="92"/>
    </row>
    <row r="7" spans="1:11" ht="21.75" thickBot="1">
      <c r="A7" s="95" t="s">
        <v>62</v>
      </c>
      <c r="B7" s="96"/>
      <c r="C7" s="96"/>
      <c r="D7" s="96"/>
      <c r="E7" s="97"/>
      <c r="F7" s="3"/>
      <c r="G7" s="95" t="s">
        <v>63</v>
      </c>
      <c r="H7" s="96"/>
      <c r="I7" s="96"/>
      <c r="J7" s="96"/>
      <c r="K7" s="97"/>
    </row>
    <row r="8" spans="1:11" ht="21">
      <c r="A8" s="6">
        <v>1</v>
      </c>
      <c r="B8" s="7">
        <v>79</v>
      </c>
      <c r="C8" s="7">
        <v>27</v>
      </c>
      <c r="D8" s="7">
        <v>106</v>
      </c>
      <c r="E8" s="8">
        <v>2</v>
      </c>
      <c r="F8" s="3"/>
      <c r="G8" s="6">
        <v>1</v>
      </c>
      <c r="H8" s="7">
        <v>90</v>
      </c>
      <c r="I8" s="7">
        <v>45</v>
      </c>
      <c r="J8" s="74">
        <v>135</v>
      </c>
      <c r="K8" s="8">
        <v>2</v>
      </c>
    </row>
    <row r="9" spans="1:11" ht="21">
      <c r="A9" s="9">
        <v>2</v>
      </c>
      <c r="B9" s="10">
        <v>93</v>
      </c>
      <c r="C9" s="10">
        <v>36</v>
      </c>
      <c r="D9" s="73">
        <v>129</v>
      </c>
      <c r="E9" s="11">
        <v>0</v>
      </c>
      <c r="F9" s="3"/>
      <c r="G9" s="9">
        <v>2</v>
      </c>
      <c r="H9" s="10">
        <v>89</v>
      </c>
      <c r="I9" s="10">
        <v>53</v>
      </c>
      <c r="J9" s="73">
        <v>142</v>
      </c>
      <c r="K9" s="11">
        <v>1</v>
      </c>
    </row>
    <row r="10" spans="1:11" ht="21">
      <c r="A10" s="9">
        <v>3</v>
      </c>
      <c r="B10" s="10">
        <v>83</v>
      </c>
      <c r="C10" s="10">
        <v>26</v>
      </c>
      <c r="D10" s="10">
        <v>109</v>
      </c>
      <c r="E10" s="11">
        <v>6</v>
      </c>
      <c r="F10" s="3"/>
      <c r="G10" s="9">
        <v>3</v>
      </c>
      <c r="H10" s="10">
        <v>87</v>
      </c>
      <c r="I10" s="10">
        <v>44</v>
      </c>
      <c r="J10" s="73">
        <v>131</v>
      </c>
      <c r="K10" s="11">
        <v>0</v>
      </c>
    </row>
    <row r="11" spans="1:11" ht="21.75" thickBot="1">
      <c r="A11" s="12">
        <v>4</v>
      </c>
      <c r="B11" s="13">
        <v>94</v>
      </c>
      <c r="C11" s="13">
        <v>36</v>
      </c>
      <c r="D11" s="69">
        <v>130</v>
      </c>
      <c r="E11" s="14">
        <v>0</v>
      </c>
      <c r="F11" s="3"/>
      <c r="G11" s="12">
        <v>4</v>
      </c>
      <c r="H11" s="13">
        <v>94</v>
      </c>
      <c r="I11" s="13">
        <v>49</v>
      </c>
      <c r="J11" s="69">
        <v>143</v>
      </c>
      <c r="K11" s="14">
        <v>2</v>
      </c>
    </row>
    <row r="12" spans="1:11" ht="21.75" thickBot="1">
      <c r="A12" s="15" t="s">
        <v>6</v>
      </c>
      <c r="B12" s="16">
        <f>SUM(B8:B11)</f>
        <v>349</v>
      </c>
      <c r="C12" s="16">
        <f>SUM(C8:C11)</f>
        <v>125</v>
      </c>
      <c r="D12" s="16">
        <f>SUM(D8:D11)</f>
        <v>474</v>
      </c>
      <c r="E12" s="17">
        <f>SUM(E8:E11)</f>
        <v>8</v>
      </c>
      <c r="F12" s="3"/>
      <c r="G12" s="15" t="s">
        <v>6</v>
      </c>
      <c r="H12" s="16">
        <f>SUM(H8:H11)</f>
        <v>360</v>
      </c>
      <c r="I12" s="16">
        <f>SUM(I8:I11)</f>
        <v>191</v>
      </c>
      <c r="J12" s="67">
        <f>SUM(J8:J11)</f>
        <v>551</v>
      </c>
      <c r="K12" s="17">
        <f>SUM(K8:K11)</f>
        <v>5</v>
      </c>
    </row>
    <row r="13" s="36" customFormat="1" ht="6" thickBot="1"/>
    <row r="14" spans="1:11" ht="21">
      <c r="A14" s="90" t="s">
        <v>61</v>
      </c>
      <c r="B14" s="91"/>
      <c r="C14" s="91"/>
      <c r="D14" s="91"/>
      <c r="E14" s="92"/>
      <c r="F14" s="3"/>
      <c r="G14" s="90" t="s">
        <v>65</v>
      </c>
      <c r="H14" s="91"/>
      <c r="I14" s="91"/>
      <c r="J14" s="91"/>
      <c r="K14" s="92"/>
    </row>
    <row r="15" spans="1:11" ht="21.75" thickBot="1">
      <c r="A15" s="95" t="s">
        <v>58</v>
      </c>
      <c r="B15" s="96"/>
      <c r="C15" s="96"/>
      <c r="D15" s="96"/>
      <c r="E15" s="97"/>
      <c r="F15" s="3"/>
      <c r="G15" s="95" t="s">
        <v>66</v>
      </c>
      <c r="H15" s="96"/>
      <c r="I15" s="96"/>
      <c r="J15" s="96"/>
      <c r="K15" s="97"/>
    </row>
    <row r="16" spans="1:11" ht="21">
      <c r="A16" s="6">
        <v>3</v>
      </c>
      <c r="B16" s="7">
        <v>91</v>
      </c>
      <c r="C16" s="7">
        <v>43</v>
      </c>
      <c r="D16" s="74">
        <v>134</v>
      </c>
      <c r="E16" s="8">
        <v>0</v>
      </c>
      <c r="F16" s="3"/>
      <c r="G16" s="6">
        <v>2</v>
      </c>
      <c r="H16" s="7">
        <v>80</v>
      </c>
      <c r="I16" s="7">
        <v>43</v>
      </c>
      <c r="J16" s="7">
        <v>123</v>
      </c>
      <c r="K16" s="8">
        <v>0</v>
      </c>
    </row>
    <row r="17" spans="1:11" ht="21">
      <c r="A17" s="9">
        <v>4</v>
      </c>
      <c r="B17" s="10">
        <v>91</v>
      </c>
      <c r="C17" s="10">
        <v>34</v>
      </c>
      <c r="D17" s="73">
        <v>125</v>
      </c>
      <c r="E17" s="11">
        <v>4</v>
      </c>
      <c r="F17" s="3"/>
      <c r="G17" s="9">
        <v>1</v>
      </c>
      <c r="H17" s="10">
        <v>84</v>
      </c>
      <c r="I17" s="10">
        <v>54</v>
      </c>
      <c r="J17" s="73">
        <v>138</v>
      </c>
      <c r="K17" s="11">
        <v>0</v>
      </c>
    </row>
    <row r="18" spans="1:11" ht="21">
      <c r="A18" s="9">
        <v>2</v>
      </c>
      <c r="B18" s="10">
        <v>90</v>
      </c>
      <c r="C18" s="10">
        <v>52</v>
      </c>
      <c r="D18" s="73">
        <v>142</v>
      </c>
      <c r="E18" s="11">
        <v>1</v>
      </c>
      <c r="F18" s="3"/>
      <c r="G18" s="9">
        <v>3</v>
      </c>
      <c r="H18" s="10">
        <v>104</v>
      </c>
      <c r="I18" s="10">
        <v>34</v>
      </c>
      <c r="J18" s="73">
        <v>138</v>
      </c>
      <c r="K18" s="11">
        <v>1</v>
      </c>
    </row>
    <row r="19" spans="1:11" ht="21.75" thickBot="1">
      <c r="A19" s="12">
        <v>1</v>
      </c>
      <c r="B19" s="13">
        <v>103</v>
      </c>
      <c r="C19" s="13">
        <v>63</v>
      </c>
      <c r="D19" s="77">
        <v>166</v>
      </c>
      <c r="E19" s="14">
        <v>1</v>
      </c>
      <c r="F19" s="3"/>
      <c r="G19" s="12">
        <v>4</v>
      </c>
      <c r="H19" s="13">
        <v>83</v>
      </c>
      <c r="I19" s="13">
        <v>41</v>
      </c>
      <c r="J19" s="13">
        <v>124</v>
      </c>
      <c r="K19" s="14">
        <v>2</v>
      </c>
    </row>
    <row r="20" spans="1:11" ht="21.75" thickBot="1">
      <c r="A20" s="15" t="s">
        <v>6</v>
      </c>
      <c r="B20" s="16">
        <f>SUM(B16:B19)</f>
        <v>375</v>
      </c>
      <c r="C20" s="16">
        <f>SUM(C16:C19)</f>
        <v>192</v>
      </c>
      <c r="D20" s="67">
        <f>SUM(D16:D19)</f>
        <v>567</v>
      </c>
      <c r="E20" s="17">
        <f>SUM(E16:E19)</f>
        <v>6</v>
      </c>
      <c r="F20" s="3"/>
      <c r="G20" s="15" t="s">
        <v>6</v>
      </c>
      <c r="H20" s="16">
        <f>SUM(H16:H19)</f>
        <v>351</v>
      </c>
      <c r="I20" s="16">
        <f>SUM(I16:I19)</f>
        <v>172</v>
      </c>
      <c r="J20" s="67">
        <f>SUM(J16:J19)</f>
        <v>523</v>
      </c>
      <c r="K20" s="17">
        <f>SUM(K16:K19)</f>
        <v>3</v>
      </c>
    </row>
    <row r="21" s="36" customFormat="1" ht="6" thickBot="1"/>
    <row r="22" spans="1:11" ht="21">
      <c r="A22" s="90" t="s">
        <v>67</v>
      </c>
      <c r="B22" s="91"/>
      <c r="C22" s="91"/>
      <c r="D22" s="91"/>
      <c r="E22" s="92"/>
      <c r="F22" s="3"/>
      <c r="G22" s="90" t="s">
        <v>69</v>
      </c>
      <c r="H22" s="91"/>
      <c r="I22" s="91"/>
      <c r="J22" s="91"/>
      <c r="K22" s="92"/>
    </row>
    <row r="23" spans="1:11" ht="21.75" thickBot="1">
      <c r="A23" s="95" t="s">
        <v>68</v>
      </c>
      <c r="B23" s="96"/>
      <c r="C23" s="96"/>
      <c r="D23" s="96"/>
      <c r="E23" s="97"/>
      <c r="F23" s="3"/>
      <c r="G23" s="95" t="s">
        <v>70</v>
      </c>
      <c r="H23" s="96"/>
      <c r="I23" s="96"/>
      <c r="J23" s="96"/>
      <c r="K23" s="97"/>
    </row>
    <row r="24" spans="1:11" ht="21">
      <c r="A24" s="6">
        <v>3</v>
      </c>
      <c r="B24" s="7">
        <v>83</v>
      </c>
      <c r="C24" s="7">
        <v>36</v>
      </c>
      <c r="D24" s="7">
        <v>119</v>
      </c>
      <c r="E24" s="8">
        <v>1</v>
      </c>
      <c r="F24" s="3"/>
      <c r="G24" s="6">
        <v>2</v>
      </c>
      <c r="H24" s="7">
        <v>84</v>
      </c>
      <c r="I24" s="7">
        <v>44</v>
      </c>
      <c r="J24" s="74">
        <v>128</v>
      </c>
      <c r="K24" s="8">
        <v>0</v>
      </c>
    </row>
    <row r="25" spans="1:11" ht="21">
      <c r="A25" s="9">
        <v>4</v>
      </c>
      <c r="B25" s="10">
        <v>93</v>
      </c>
      <c r="C25" s="10">
        <v>51</v>
      </c>
      <c r="D25" s="73">
        <v>144</v>
      </c>
      <c r="E25" s="11">
        <v>0</v>
      </c>
      <c r="F25" s="3"/>
      <c r="G25" s="9">
        <v>1</v>
      </c>
      <c r="H25" s="10">
        <v>91</v>
      </c>
      <c r="I25" s="10">
        <v>51</v>
      </c>
      <c r="J25" s="73">
        <v>142</v>
      </c>
      <c r="K25" s="11">
        <v>0</v>
      </c>
    </row>
    <row r="26" spans="1:11" ht="21">
      <c r="A26" s="9">
        <v>2</v>
      </c>
      <c r="B26" s="10">
        <v>91</v>
      </c>
      <c r="C26" s="10">
        <v>45</v>
      </c>
      <c r="D26" s="73">
        <v>136</v>
      </c>
      <c r="E26" s="11">
        <v>0</v>
      </c>
      <c r="F26" s="3"/>
      <c r="G26" s="9">
        <v>3</v>
      </c>
      <c r="H26" s="10">
        <v>83</v>
      </c>
      <c r="I26" s="10">
        <v>51</v>
      </c>
      <c r="J26" s="73">
        <v>134</v>
      </c>
      <c r="K26" s="11">
        <v>0</v>
      </c>
    </row>
    <row r="27" spans="1:11" ht="21.75" thickBot="1">
      <c r="A27" s="12">
        <v>1</v>
      </c>
      <c r="B27" s="13">
        <v>87</v>
      </c>
      <c r="C27" s="13">
        <v>36</v>
      </c>
      <c r="D27" s="13">
        <v>123</v>
      </c>
      <c r="E27" s="14">
        <v>0</v>
      </c>
      <c r="F27" s="3"/>
      <c r="G27" s="12">
        <v>4</v>
      </c>
      <c r="H27" s="13">
        <v>92</v>
      </c>
      <c r="I27" s="13">
        <v>52</v>
      </c>
      <c r="J27" s="69">
        <v>144</v>
      </c>
      <c r="K27" s="14">
        <v>0</v>
      </c>
    </row>
    <row r="28" spans="1:11" ht="21.75" thickBot="1">
      <c r="A28" s="15" t="s">
        <v>6</v>
      </c>
      <c r="B28" s="16">
        <f>SUM(B24:B27)</f>
        <v>354</v>
      </c>
      <c r="C28" s="16">
        <f>SUM(C24:C27)</f>
        <v>168</v>
      </c>
      <c r="D28" s="67">
        <f>SUM(D24:D27)</f>
        <v>522</v>
      </c>
      <c r="E28" s="17">
        <f>SUM(E24:E27)</f>
        <v>1</v>
      </c>
      <c r="F28" s="3"/>
      <c r="G28" s="15" t="s">
        <v>6</v>
      </c>
      <c r="H28" s="16">
        <f>SUM(H24:H27)</f>
        <v>350</v>
      </c>
      <c r="I28" s="16">
        <f>SUM(I24:I27)</f>
        <v>198</v>
      </c>
      <c r="J28" s="67">
        <f>SUM(J24:J27)</f>
        <v>548</v>
      </c>
      <c r="K28" s="17">
        <f>SUM(K24:K27)</f>
        <v>0</v>
      </c>
    </row>
    <row r="29" s="36" customFormat="1" ht="6" thickBot="1"/>
    <row r="30" spans="1:11" ht="21" thickBot="1">
      <c r="A30" s="98" t="s">
        <v>24</v>
      </c>
      <c r="B30" s="99"/>
      <c r="C30" s="99"/>
      <c r="D30" s="99"/>
      <c r="E30" s="99"/>
      <c r="F30" s="99"/>
      <c r="G30" s="99"/>
      <c r="H30" s="99"/>
      <c r="I30" s="99"/>
      <c r="J30" s="99"/>
      <c r="K30" s="100"/>
    </row>
    <row r="31" spans="1:11" ht="19.5">
      <c r="A31" s="93" t="str">
        <f>A6</f>
        <v>Christ</v>
      </c>
      <c r="B31" s="94"/>
      <c r="C31" s="94"/>
      <c r="D31" s="94"/>
      <c r="E31" s="94" t="str">
        <f>A7</f>
        <v>Alfred</v>
      </c>
      <c r="F31" s="94"/>
      <c r="G31" s="94"/>
      <c r="H31" s="37">
        <f>B12</f>
        <v>349</v>
      </c>
      <c r="I31" s="37">
        <f>C12</f>
        <v>125</v>
      </c>
      <c r="J31" s="37">
        <f>D12</f>
        <v>474</v>
      </c>
      <c r="K31" s="37">
        <f>E12</f>
        <v>8</v>
      </c>
    </row>
    <row r="32" spans="1:11" ht="19.5">
      <c r="A32" s="101" t="str">
        <f>G6</f>
        <v>Seiberl</v>
      </c>
      <c r="B32" s="102"/>
      <c r="C32" s="102"/>
      <c r="D32" s="102"/>
      <c r="E32" s="102" t="str">
        <f>G7</f>
        <v>Peter</v>
      </c>
      <c r="F32" s="102"/>
      <c r="G32" s="102"/>
      <c r="H32" s="38">
        <f>H12</f>
        <v>360</v>
      </c>
      <c r="I32" s="38">
        <f>I12</f>
        <v>191</v>
      </c>
      <c r="J32" s="68">
        <f>J12</f>
        <v>551</v>
      </c>
      <c r="K32" s="38">
        <f>K12</f>
        <v>5</v>
      </c>
    </row>
    <row r="33" spans="1:11" ht="19.5">
      <c r="A33" s="101" t="str">
        <f>A14</f>
        <v>Christ</v>
      </c>
      <c r="B33" s="102"/>
      <c r="C33" s="102"/>
      <c r="D33" s="102"/>
      <c r="E33" s="102" t="str">
        <f>A15</f>
        <v>Andreas</v>
      </c>
      <c r="F33" s="102"/>
      <c r="G33" s="102"/>
      <c r="H33" s="38">
        <f>B20</f>
        <v>375</v>
      </c>
      <c r="I33" s="38">
        <f>C20</f>
        <v>192</v>
      </c>
      <c r="J33" s="68">
        <f>D20</f>
        <v>567</v>
      </c>
      <c r="K33" s="38">
        <f>E20</f>
        <v>6</v>
      </c>
    </row>
    <row r="34" spans="1:11" ht="19.5">
      <c r="A34" s="101" t="str">
        <f>G14</f>
        <v>Schautz</v>
      </c>
      <c r="B34" s="102"/>
      <c r="C34" s="102"/>
      <c r="D34" s="102"/>
      <c r="E34" s="102" t="str">
        <f>G15</f>
        <v>Rudolf</v>
      </c>
      <c r="F34" s="102"/>
      <c r="G34" s="102"/>
      <c r="H34" s="38">
        <f>H20</f>
        <v>351</v>
      </c>
      <c r="I34" s="38">
        <f>I20</f>
        <v>172</v>
      </c>
      <c r="J34" s="68">
        <f>J20</f>
        <v>523</v>
      </c>
      <c r="K34" s="38">
        <f>K20</f>
        <v>3</v>
      </c>
    </row>
    <row r="35" spans="1:11" ht="19.5">
      <c r="A35" s="101" t="str">
        <f>A22</f>
        <v>Knebel</v>
      </c>
      <c r="B35" s="102"/>
      <c r="C35" s="102"/>
      <c r="D35" s="102"/>
      <c r="E35" s="102" t="str">
        <f>A23</f>
        <v>Herbert</v>
      </c>
      <c r="F35" s="102"/>
      <c r="G35" s="102"/>
      <c r="H35" s="38">
        <f>B28</f>
        <v>354</v>
      </c>
      <c r="I35" s="38">
        <f>C28</f>
        <v>168</v>
      </c>
      <c r="J35" s="68">
        <f>D28</f>
        <v>522</v>
      </c>
      <c r="K35" s="38">
        <f>E28</f>
        <v>1</v>
      </c>
    </row>
    <row r="36" spans="1:11" ht="20.25" thickBot="1">
      <c r="A36" s="109" t="str">
        <f>G22</f>
        <v>Papp</v>
      </c>
      <c r="B36" s="110"/>
      <c r="C36" s="110"/>
      <c r="D36" s="104"/>
      <c r="E36" s="104" t="str">
        <f>G23</f>
        <v>Laszlo</v>
      </c>
      <c r="F36" s="104"/>
      <c r="G36" s="104"/>
      <c r="H36" s="39">
        <f>H28</f>
        <v>350</v>
      </c>
      <c r="I36" s="39">
        <f>I28</f>
        <v>198</v>
      </c>
      <c r="J36" s="80">
        <f>J28</f>
        <v>548</v>
      </c>
      <c r="K36" s="39">
        <f>K28</f>
        <v>0</v>
      </c>
    </row>
    <row r="37" spans="1:11" ht="20.25" thickBot="1">
      <c r="A37" s="105" t="s">
        <v>18</v>
      </c>
      <c r="B37" s="106"/>
      <c r="C37" s="40">
        <v>3</v>
      </c>
      <c r="D37" s="41"/>
      <c r="E37" s="107" t="s">
        <v>4</v>
      </c>
      <c r="F37" s="108"/>
      <c r="G37" s="108"/>
      <c r="H37" s="42">
        <f>SUM(H31:H36)</f>
        <v>2139</v>
      </c>
      <c r="I37" s="42">
        <f>SUM(I31:I36)</f>
        <v>1046</v>
      </c>
      <c r="J37" s="81">
        <f>SUM(J31:J36)</f>
        <v>3185</v>
      </c>
      <c r="K37" s="43">
        <f>SUM(K31:K36)</f>
        <v>23</v>
      </c>
    </row>
  </sheetData>
  <sheetProtection/>
  <mergeCells count="32">
    <mergeCell ref="E34:G34"/>
    <mergeCell ref="A34:D34"/>
    <mergeCell ref="E33:G33"/>
    <mergeCell ref="A30:K30"/>
    <mergeCell ref="A14:E14"/>
    <mergeCell ref="A7:E7"/>
    <mergeCell ref="G7:K7"/>
    <mergeCell ref="D1:H1"/>
    <mergeCell ref="D2:H2"/>
    <mergeCell ref="D3:H3"/>
    <mergeCell ref="D4:H4"/>
    <mergeCell ref="D5:H5"/>
    <mergeCell ref="A36:D36"/>
    <mergeCell ref="E36:G36"/>
    <mergeCell ref="A35:D35"/>
    <mergeCell ref="E35:G35"/>
    <mergeCell ref="A6:E6"/>
    <mergeCell ref="G6:K6"/>
    <mergeCell ref="G22:K22"/>
    <mergeCell ref="A23:E23"/>
    <mergeCell ref="G23:K23"/>
    <mergeCell ref="A31:D31"/>
    <mergeCell ref="G14:K14"/>
    <mergeCell ref="A15:E15"/>
    <mergeCell ref="G15:K15"/>
    <mergeCell ref="E31:G31"/>
    <mergeCell ref="A22:E22"/>
    <mergeCell ref="A37:B37"/>
    <mergeCell ref="E37:G37"/>
    <mergeCell ref="A32:D32"/>
    <mergeCell ref="E32:G32"/>
    <mergeCell ref="A33:D3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37" sqref="C37"/>
    </sheetView>
  </sheetViews>
  <sheetFormatPr defaultColWidth="11.421875" defaultRowHeight="15"/>
  <cols>
    <col min="1" max="1" width="6.57421875" style="0" customWidth="1"/>
    <col min="2" max="2" width="9.28125" style="0" customWidth="1"/>
    <col min="3" max="3" width="6.421875" style="0" customWidth="1"/>
    <col min="4" max="4" width="8.57421875" style="0" customWidth="1"/>
    <col min="5" max="5" width="6.421875" style="0" customWidth="1"/>
    <col min="6" max="6" width="12.8515625" style="0" customWidth="1"/>
    <col min="7" max="7" width="6.421875" style="0" customWidth="1"/>
    <col min="8" max="8" width="8.57421875" style="0" customWidth="1"/>
    <col min="9" max="9" width="7.57421875" style="0" bestFit="1" customWidth="1"/>
    <col min="10" max="10" width="8.421875" style="0" customWidth="1"/>
    <col min="11" max="11" width="6.28125" style="0" customWidth="1"/>
  </cols>
  <sheetData>
    <row r="1" spans="1:11" ht="21">
      <c r="A1" s="18"/>
      <c r="B1" s="18"/>
      <c r="C1" s="18"/>
      <c r="D1" s="103" t="s">
        <v>19</v>
      </c>
      <c r="E1" s="103"/>
      <c r="F1" s="103"/>
      <c r="G1" s="103"/>
      <c r="H1" s="103"/>
      <c r="I1" s="3"/>
      <c r="J1" s="3"/>
      <c r="K1" s="3"/>
    </row>
    <row r="2" spans="1:11" ht="21.75">
      <c r="A2" s="3"/>
      <c r="B2" s="3"/>
      <c r="C2" s="3"/>
      <c r="D2" s="88" t="s">
        <v>20</v>
      </c>
      <c r="E2" s="88"/>
      <c r="F2" s="88"/>
      <c r="G2" s="88"/>
      <c r="H2" s="88"/>
      <c r="I2" s="3"/>
      <c r="J2" s="3"/>
      <c r="K2" s="3"/>
    </row>
    <row r="3" spans="1:11" ht="21">
      <c r="A3" s="3"/>
      <c r="B3" s="3"/>
      <c r="C3" s="3"/>
      <c r="D3" s="89" t="s">
        <v>21</v>
      </c>
      <c r="E3" s="89"/>
      <c r="F3" s="89"/>
      <c r="G3" s="89"/>
      <c r="H3" s="89"/>
      <c r="I3" s="3"/>
      <c r="J3" s="3"/>
      <c r="K3" s="3"/>
    </row>
    <row r="4" spans="1:11" ht="21.75">
      <c r="A4" s="3"/>
      <c r="B4" s="3"/>
      <c r="C4" s="3"/>
      <c r="D4" s="88" t="s">
        <v>22</v>
      </c>
      <c r="E4" s="88"/>
      <c r="F4" s="88"/>
      <c r="G4" s="88"/>
      <c r="H4" s="88"/>
      <c r="I4" s="3"/>
      <c r="J4" s="3"/>
      <c r="K4" s="3"/>
    </row>
    <row r="5" spans="1:11" ht="21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>
      <c r="A6" s="90" t="s">
        <v>84</v>
      </c>
      <c r="B6" s="91"/>
      <c r="C6" s="91"/>
      <c r="D6" s="91"/>
      <c r="E6" s="92"/>
      <c r="F6" s="3"/>
      <c r="G6" s="90" t="s">
        <v>86</v>
      </c>
      <c r="H6" s="91"/>
      <c r="I6" s="91"/>
      <c r="J6" s="91"/>
      <c r="K6" s="92"/>
    </row>
    <row r="7" spans="1:11" ht="21.75" thickBot="1">
      <c r="A7" s="95" t="s">
        <v>77</v>
      </c>
      <c r="B7" s="96"/>
      <c r="C7" s="96"/>
      <c r="D7" s="96"/>
      <c r="E7" s="97"/>
      <c r="F7" s="3"/>
      <c r="G7" s="95" t="s">
        <v>85</v>
      </c>
      <c r="H7" s="96"/>
      <c r="I7" s="96"/>
      <c r="J7" s="96"/>
      <c r="K7" s="97"/>
    </row>
    <row r="8" spans="1:11" ht="21">
      <c r="A8" s="6">
        <v>4</v>
      </c>
      <c r="B8" s="7">
        <v>86</v>
      </c>
      <c r="C8" s="7">
        <v>51</v>
      </c>
      <c r="D8" s="74">
        <v>137</v>
      </c>
      <c r="E8" s="8">
        <v>3</v>
      </c>
      <c r="F8" s="3"/>
      <c r="G8" s="6">
        <v>3</v>
      </c>
      <c r="H8" s="7">
        <v>83</v>
      </c>
      <c r="I8" s="7">
        <v>41</v>
      </c>
      <c r="J8" s="7">
        <v>124</v>
      </c>
      <c r="K8" s="8">
        <v>2</v>
      </c>
    </row>
    <row r="9" spans="1:11" ht="21">
      <c r="A9" s="9">
        <v>3</v>
      </c>
      <c r="B9" s="10">
        <v>84</v>
      </c>
      <c r="C9" s="10">
        <v>34</v>
      </c>
      <c r="D9" s="10">
        <v>118</v>
      </c>
      <c r="E9" s="11">
        <v>4</v>
      </c>
      <c r="F9" s="3"/>
      <c r="G9" s="9">
        <v>4</v>
      </c>
      <c r="H9" s="10">
        <v>97</v>
      </c>
      <c r="I9" s="10">
        <v>33</v>
      </c>
      <c r="J9" s="73">
        <v>130</v>
      </c>
      <c r="K9" s="11">
        <v>0</v>
      </c>
    </row>
    <row r="10" spans="1:11" ht="21">
      <c r="A10" s="9">
        <v>1</v>
      </c>
      <c r="B10" s="10">
        <v>88</v>
      </c>
      <c r="C10" s="10">
        <v>44</v>
      </c>
      <c r="D10" s="73">
        <v>132</v>
      </c>
      <c r="E10" s="11">
        <v>1</v>
      </c>
      <c r="F10" s="3"/>
      <c r="G10" s="9">
        <v>2</v>
      </c>
      <c r="H10" s="10">
        <v>86</v>
      </c>
      <c r="I10" s="10">
        <v>43</v>
      </c>
      <c r="J10" s="73">
        <v>129</v>
      </c>
      <c r="K10" s="11">
        <v>1</v>
      </c>
    </row>
    <row r="11" spans="1:11" ht="21.75" thickBot="1">
      <c r="A11" s="12">
        <v>2</v>
      </c>
      <c r="B11" s="13">
        <v>93</v>
      </c>
      <c r="C11" s="13">
        <v>36</v>
      </c>
      <c r="D11" s="69">
        <v>129</v>
      </c>
      <c r="E11" s="14">
        <v>3</v>
      </c>
      <c r="F11" s="3"/>
      <c r="G11" s="12">
        <v>1</v>
      </c>
      <c r="H11" s="13">
        <v>88</v>
      </c>
      <c r="I11" s="13">
        <v>41</v>
      </c>
      <c r="J11" s="69">
        <v>129</v>
      </c>
      <c r="K11" s="14">
        <v>1</v>
      </c>
    </row>
    <row r="12" spans="1:11" ht="21.75" thickBot="1">
      <c r="A12" s="15" t="s">
        <v>6</v>
      </c>
      <c r="B12" s="16">
        <f>SUM(B8:B11)</f>
        <v>351</v>
      </c>
      <c r="C12" s="16">
        <f>SUM(C8:C11)</f>
        <v>165</v>
      </c>
      <c r="D12" s="67">
        <f>SUM(D8:D11)</f>
        <v>516</v>
      </c>
      <c r="E12" s="17">
        <f>SUM(E8:E11)</f>
        <v>11</v>
      </c>
      <c r="F12" s="3"/>
      <c r="G12" s="15" t="s">
        <v>6</v>
      </c>
      <c r="H12" s="16">
        <f>SUM(H8:H11)</f>
        <v>354</v>
      </c>
      <c r="I12" s="16">
        <f>SUM(I8:I11)</f>
        <v>158</v>
      </c>
      <c r="J12" s="67">
        <f>SUM(J8:J11)</f>
        <v>512</v>
      </c>
      <c r="K12" s="17">
        <f>SUM(K8:K11)</f>
        <v>4</v>
      </c>
    </row>
    <row r="13" s="24" customFormat="1" ht="7.5" thickBot="1"/>
    <row r="14" spans="1:11" ht="21">
      <c r="A14" s="90" t="s">
        <v>92</v>
      </c>
      <c r="B14" s="91"/>
      <c r="C14" s="91"/>
      <c r="D14" s="91"/>
      <c r="E14" s="92"/>
      <c r="F14" s="3"/>
      <c r="G14" s="90" t="s">
        <v>88</v>
      </c>
      <c r="H14" s="91"/>
      <c r="I14" s="91"/>
      <c r="J14" s="91"/>
      <c r="K14" s="92"/>
    </row>
    <row r="15" spans="1:11" ht="21.75" thickBot="1">
      <c r="A15" s="95" t="s">
        <v>79</v>
      </c>
      <c r="B15" s="96"/>
      <c r="C15" s="96"/>
      <c r="D15" s="96"/>
      <c r="E15" s="97"/>
      <c r="F15" s="3"/>
      <c r="G15" s="95" t="s">
        <v>58</v>
      </c>
      <c r="H15" s="96"/>
      <c r="I15" s="96"/>
      <c r="J15" s="96"/>
      <c r="K15" s="97"/>
    </row>
    <row r="16" spans="1:11" ht="21">
      <c r="A16" s="6">
        <v>2</v>
      </c>
      <c r="B16" s="7">
        <v>88</v>
      </c>
      <c r="C16" s="7">
        <v>54</v>
      </c>
      <c r="D16" s="74">
        <v>142</v>
      </c>
      <c r="E16" s="8">
        <v>0</v>
      </c>
      <c r="F16" s="3"/>
      <c r="G16" s="6">
        <v>1</v>
      </c>
      <c r="H16" s="7">
        <v>88</v>
      </c>
      <c r="I16" s="7">
        <v>53</v>
      </c>
      <c r="J16" s="74">
        <v>141</v>
      </c>
      <c r="K16" s="8">
        <v>0</v>
      </c>
    </row>
    <row r="17" spans="1:11" ht="21">
      <c r="A17" s="9">
        <v>1</v>
      </c>
      <c r="B17" s="10">
        <v>77</v>
      </c>
      <c r="C17" s="10">
        <v>45</v>
      </c>
      <c r="D17" s="10">
        <v>122</v>
      </c>
      <c r="E17" s="11">
        <v>0</v>
      </c>
      <c r="F17" s="3"/>
      <c r="G17" s="9">
        <v>2</v>
      </c>
      <c r="H17" s="10">
        <v>91</v>
      </c>
      <c r="I17" s="10">
        <v>44</v>
      </c>
      <c r="J17" s="73">
        <v>135</v>
      </c>
      <c r="K17" s="11">
        <v>4</v>
      </c>
    </row>
    <row r="18" spans="1:11" ht="21">
      <c r="A18" s="9">
        <v>3</v>
      </c>
      <c r="B18" s="10">
        <v>93</v>
      </c>
      <c r="C18" s="10">
        <v>52</v>
      </c>
      <c r="D18" s="73">
        <v>145</v>
      </c>
      <c r="E18" s="11">
        <v>0</v>
      </c>
      <c r="F18" s="3"/>
      <c r="G18" s="9">
        <v>4</v>
      </c>
      <c r="H18" s="10">
        <v>96</v>
      </c>
      <c r="I18" s="10">
        <v>52</v>
      </c>
      <c r="J18" s="73">
        <v>148</v>
      </c>
      <c r="K18" s="11">
        <v>2</v>
      </c>
    </row>
    <row r="19" spans="1:11" ht="21.75" thickBot="1">
      <c r="A19" s="12">
        <v>4</v>
      </c>
      <c r="B19" s="13">
        <v>94</v>
      </c>
      <c r="C19" s="13">
        <v>49</v>
      </c>
      <c r="D19" s="69">
        <v>143</v>
      </c>
      <c r="E19" s="14">
        <v>0</v>
      </c>
      <c r="F19" s="3"/>
      <c r="G19" s="12">
        <v>3</v>
      </c>
      <c r="H19" s="13">
        <v>93</v>
      </c>
      <c r="I19" s="13">
        <v>45</v>
      </c>
      <c r="J19" s="69">
        <v>138</v>
      </c>
      <c r="K19" s="14">
        <v>2</v>
      </c>
    </row>
    <row r="20" spans="1:11" ht="21.75" thickBot="1">
      <c r="A20" s="15" t="s">
        <v>6</v>
      </c>
      <c r="B20" s="16">
        <f>SUM(B16:B19)</f>
        <v>352</v>
      </c>
      <c r="C20" s="16">
        <f>SUM(C16:C19)</f>
        <v>200</v>
      </c>
      <c r="D20" s="67">
        <f>SUM(D16:D19)</f>
        <v>552</v>
      </c>
      <c r="E20" s="17">
        <f>SUM(E16:E19)</f>
        <v>0</v>
      </c>
      <c r="F20" s="3"/>
      <c r="G20" s="15" t="s">
        <v>6</v>
      </c>
      <c r="H20" s="16">
        <f>SUM(H16:H19)</f>
        <v>368</v>
      </c>
      <c r="I20" s="16">
        <f>SUM(I16:I19)</f>
        <v>194</v>
      </c>
      <c r="J20" s="67">
        <f>SUM(J16:J19)</f>
        <v>562</v>
      </c>
      <c r="K20" s="17">
        <f>SUM(K16:K19)</f>
        <v>8</v>
      </c>
    </row>
    <row r="21" s="24" customFormat="1" ht="7.5" thickBot="1"/>
    <row r="22" spans="1:11" ht="21">
      <c r="A22" s="90" t="s">
        <v>89</v>
      </c>
      <c r="B22" s="91"/>
      <c r="C22" s="91"/>
      <c r="D22" s="91"/>
      <c r="E22" s="92"/>
      <c r="F22" s="3"/>
      <c r="G22" s="90" t="s">
        <v>91</v>
      </c>
      <c r="H22" s="91"/>
      <c r="I22" s="91"/>
      <c r="J22" s="91"/>
      <c r="K22" s="92"/>
    </row>
    <row r="23" spans="1:11" ht="21.75" thickBot="1">
      <c r="A23" s="95" t="s">
        <v>90</v>
      </c>
      <c r="B23" s="96"/>
      <c r="C23" s="96"/>
      <c r="D23" s="96"/>
      <c r="E23" s="97"/>
      <c r="F23" s="3"/>
      <c r="G23" s="95" t="s">
        <v>66</v>
      </c>
      <c r="H23" s="96"/>
      <c r="I23" s="96"/>
      <c r="J23" s="96"/>
      <c r="K23" s="97"/>
    </row>
    <row r="24" spans="1:11" ht="21">
      <c r="A24" s="6">
        <v>4</v>
      </c>
      <c r="B24" s="7">
        <v>90</v>
      </c>
      <c r="C24" s="7">
        <v>36</v>
      </c>
      <c r="D24" s="74">
        <v>126</v>
      </c>
      <c r="E24" s="8">
        <v>0</v>
      </c>
      <c r="F24" s="3"/>
      <c r="G24" s="6">
        <v>3</v>
      </c>
      <c r="H24" s="7">
        <v>87</v>
      </c>
      <c r="I24" s="7">
        <v>54</v>
      </c>
      <c r="J24" s="74">
        <v>141</v>
      </c>
      <c r="K24" s="8">
        <v>0</v>
      </c>
    </row>
    <row r="25" spans="1:11" ht="21">
      <c r="A25" s="9">
        <v>3</v>
      </c>
      <c r="B25" s="10">
        <v>104</v>
      </c>
      <c r="C25" s="10">
        <v>36</v>
      </c>
      <c r="D25" s="73">
        <v>140</v>
      </c>
      <c r="E25" s="11">
        <v>1</v>
      </c>
      <c r="F25" s="3"/>
      <c r="G25" s="9">
        <v>4</v>
      </c>
      <c r="H25" s="10">
        <v>85</v>
      </c>
      <c r="I25" s="10">
        <v>35</v>
      </c>
      <c r="J25" s="10">
        <v>120</v>
      </c>
      <c r="K25" s="11">
        <v>2</v>
      </c>
    </row>
    <row r="26" spans="1:11" ht="21">
      <c r="A26" s="9">
        <v>1</v>
      </c>
      <c r="B26" s="10">
        <v>88</v>
      </c>
      <c r="C26" s="10">
        <v>41</v>
      </c>
      <c r="D26" s="73">
        <v>129</v>
      </c>
      <c r="E26" s="11">
        <v>3</v>
      </c>
      <c r="F26" s="3"/>
      <c r="G26" s="9">
        <v>2</v>
      </c>
      <c r="H26" s="10">
        <v>90</v>
      </c>
      <c r="I26" s="10">
        <v>36</v>
      </c>
      <c r="J26" s="73">
        <v>126</v>
      </c>
      <c r="K26" s="11">
        <v>1</v>
      </c>
    </row>
    <row r="27" spans="1:11" ht="21.75" thickBot="1">
      <c r="A27" s="12">
        <v>2</v>
      </c>
      <c r="B27" s="13">
        <v>96</v>
      </c>
      <c r="C27" s="13">
        <v>45</v>
      </c>
      <c r="D27" s="69">
        <v>141</v>
      </c>
      <c r="E27" s="14">
        <v>2</v>
      </c>
      <c r="F27" s="3"/>
      <c r="G27" s="12">
        <v>1</v>
      </c>
      <c r="H27" s="13">
        <v>82</v>
      </c>
      <c r="I27" s="13">
        <v>50</v>
      </c>
      <c r="J27" s="69">
        <v>132</v>
      </c>
      <c r="K27" s="14">
        <v>1</v>
      </c>
    </row>
    <row r="28" spans="1:11" ht="21.75" thickBot="1">
      <c r="A28" s="15" t="s">
        <v>6</v>
      </c>
      <c r="B28" s="16">
        <f>SUM(B24:B27)</f>
        <v>378</v>
      </c>
      <c r="C28" s="16">
        <f>SUM(C24:C27)</f>
        <v>158</v>
      </c>
      <c r="D28" s="67">
        <f>SUM(D24:D27)</f>
        <v>536</v>
      </c>
      <c r="E28" s="17">
        <f>SUM(E24:E27)</f>
        <v>6</v>
      </c>
      <c r="F28" s="3"/>
      <c r="G28" s="15" t="s">
        <v>6</v>
      </c>
      <c r="H28" s="16">
        <f>SUM(H24:H27)</f>
        <v>344</v>
      </c>
      <c r="I28" s="16">
        <f>SUM(I24:I27)</f>
        <v>175</v>
      </c>
      <c r="J28" s="78">
        <f>SUM(J24:J27)</f>
        <v>519</v>
      </c>
      <c r="K28" s="17">
        <f>SUM(K24:K27)</f>
        <v>4</v>
      </c>
    </row>
    <row r="29" s="24" customFormat="1" ht="7.5" thickBot="1"/>
    <row r="30" spans="1:11" ht="22.5" thickBot="1">
      <c r="A30" s="117" t="s">
        <v>24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9"/>
    </row>
    <row r="31" spans="1:11" ht="21">
      <c r="A31" s="123" t="str">
        <f>A6</f>
        <v>Tauchner</v>
      </c>
      <c r="B31" s="124"/>
      <c r="C31" s="124"/>
      <c r="D31" s="124"/>
      <c r="E31" s="124" t="str">
        <f>A7</f>
        <v>Karl</v>
      </c>
      <c r="F31" s="124"/>
      <c r="G31" s="124"/>
      <c r="H31" s="22">
        <f>B12</f>
        <v>351</v>
      </c>
      <c r="I31" s="22">
        <f>C12</f>
        <v>165</v>
      </c>
      <c r="J31" s="64">
        <f>D12</f>
        <v>516</v>
      </c>
      <c r="K31" s="22">
        <f>E12</f>
        <v>11</v>
      </c>
    </row>
    <row r="32" spans="1:11" ht="21">
      <c r="A32" s="115" t="str">
        <f>G6</f>
        <v>Meyer</v>
      </c>
      <c r="B32" s="116"/>
      <c r="C32" s="116"/>
      <c r="D32" s="116"/>
      <c r="E32" s="116" t="str">
        <f>G7</f>
        <v>Michael</v>
      </c>
      <c r="F32" s="116"/>
      <c r="G32" s="116"/>
      <c r="H32" s="19">
        <f>H12</f>
        <v>354</v>
      </c>
      <c r="I32" s="19">
        <f>I12</f>
        <v>158</v>
      </c>
      <c r="J32" s="65">
        <f>J12</f>
        <v>512</v>
      </c>
      <c r="K32" s="19">
        <f>K12</f>
        <v>4</v>
      </c>
    </row>
    <row r="33" spans="1:11" ht="21">
      <c r="A33" s="115" t="str">
        <f>A14</f>
        <v>Rumpler</v>
      </c>
      <c r="B33" s="116"/>
      <c r="C33" s="116"/>
      <c r="D33" s="116"/>
      <c r="E33" s="116" t="str">
        <f>A15</f>
        <v>Manuel</v>
      </c>
      <c r="F33" s="116"/>
      <c r="G33" s="116"/>
      <c r="H33" s="19">
        <f>B20</f>
        <v>352</v>
      </c>
      <c r="I33" s="19">
        <f>C20</f>
        <v>200</v>
      </c>
      <c r="J33" s="65">
        <f>D20</f>
        <v>552</v>
      </c>
      <c r="K33" s="19">
        <f>E20</f>
        <v>0</v>
      </c>
    </row>
    <row r="34" spans="1:11" ht="21">
      <c r="A34" s="115" t="str">
        <f>G14</f>
        <v>Kornfell</v>
      </c>
      <c r="B34" s="116"/>
      <c r="C34" s="116"/>
      <c r="D34" s="116"/>
      <c r="E34" s="116" t="str">
        <f>G15</f>
        <v>Andreas</v>
      </c>
      <c r="F34" s="116"/>
      <c r="G34" s="116"/>
      <c r="H34" s="19">
        <f>H20</f>
        <v>368</v>
      </c>
      <c r="I34" s="19">
        <f>I20</f>
        <v>194</v>
      </c>
      <c r="J34" s="65">
        <f>J20</f>
        <v>562</v>
      </c>
      <c r="K34" s="19">
        <f>K20</f>
        <v>8</v>
      </c>
    </row>
    <row r="35" spans="1:11" ht="21">
      <c r="A35" s="115" t="str">
        <f>A22</f>
        <v>Feszl</v>
      </c>
      <c r="B35" s="116"/>
      <c r="C35" s="116"/>
      <c r="D35" s="116"/>
      <c r="E35" s="116" t="str">
        <f>A23</f>
        <v>Gerhard</v>
      </c>
      <c r="F35" s="116"/>
      <c r="G35" s="116"/>
      <c r="H35" s="19">
        <f>B28</f>
        <v>378</v>
      </c>
      <c r="I35" s="19">
        <f>C28</f>
        <v>158</v>
      </c>
      <c r="J35" s="65">
        <f>D28</f>
        <v>536</v>
      </c>
      <c r="K35" s="19">
        <f>E28</f>
        <v>6</v>
      </c>
    </row>
    <row r="36" spans="1:11" ht="21.75" thickBot="1">
      <c r="A36" s="120" t="str">
        <f>G22</f>
        <v>Schwarz</v>
      </c>
      <c r="B36" s="121"/>
      <c r="C36" s="121"/>
      <c r="D36" s="122"/>
      <c r="E36" s="122" t="str">
        <f>G23</f>
        <v>Rudolf</v>
      </c>
      <c r="F36" s="122"/>
      <c r="G36" s="122"/>
      <c r="H36" s="23">
        <f>H28</f>
        <v>344</v>
      </c>
      <c r="I36" s="23">
        <f>I28</f>
        <v>175</v>
      </c>
      <c r="J36" s="79">
        <f>J28</f>
        <v>519</v>
      </c>
      <c r="K36" s="23">
        <f>K28</f>
        <v>4</v>
      </c>
    </row>
    <row r="37" spans="1:11" ht="24" thickBot="1">
      <c r="A37" s="111" t="s">
        <v>18</v>
      </c>
      <c r="B37" s="112"/>
      <c r="C37" s="26">
        <v>2</v>
      </c>
      <c r="D37" s="3"/>
      <c r="E37" s="113" t="s">
        <v>4</v>
      </c>
      <c r="F37" s="114"/>
      <c r="G37" s="114"/>
      <c r="H37" s="20">
        <f>SUM(H31:H36)</f>
        <v>2147</v>
      </c>
      <c r="I37" s="20">
        <f>SUM(I31:I36)</f>
        <v>1050</v>
      </c>
      <c r="J37" s="66">
        <f>SUM(J31:J36)</f>
        <v>3197</v>
      </c>
      <c r="K37" s="21">
        <f>SUM(K31:K36)</f>
        <v>33</v>
      </c>
    </row>
  </sheetData>
  <sheetProtection/>
  <mergeCells count="31">
    <mergeCell ref="A7:E7"/>
    <mergeCell ref="G7:K7"/>
    <mergeCell ref="A14:E14"/>
    <mergeCell ref="G14:K14"/>
    <mergeCell ref="G23:K23"/>
    <mergeCell ref="A23:E23"/>
    <mergeCell ref="A15:E15"/>
    <mergeCell ref="G15:K15"/>
    <mergeCell ref="A22:E22"/>
    <mergeCell ref="G22:K22"/>
    <mergeCell ref="D1:H1"/>
    <mergeCell ref="D2:H2"/>
    <mergeCell ref="D3:H3"/>
    <mergeCell ref="D4:H4"/>
    <mergeCell ref="A6:E6"/>
    <mergeCell ref="G6:K6"/>
    <mergeCell ref="A30:K30"/>
    <mergeCell ref="A36:D36"/>
    <mergeCell ref="E36:G36"/>
    <mergeCell ref="A31:D31"/>
    <mergeCell ref="E31:G31"/>
    <mergeCell ref="E33:G33"/>
    <mergeCell ref="A34:D34"/>
    <mergeCell ref="E34:G34"/>
    <mergeCell ref="A37:B37"/>
    <mergeCell ref="E37:G37"/>
    <mergeCell ref="A32:D32"/>
    <mergeCell ref="E32:G32"/>
    <mergeCell ref="A33:D33"/>
    <mergeCell ref="A35:D35"/>
    <mergeCell ref="E35:G3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E33" sqref="E33:G33"/>
    </sheetView>
  </sheetViews>
  <sheetFormatPr defaultColWidth="11.421875" defaultRowHeight="15"/>
  <cols>
    <col min="1" max="1" width="6.421875" style="0" customWidth="1"/>
    <col min="2" max="2" width="8.28125" style="0" customWidth="1"/>
    <col min="3" max="3" width="6.421875" style="0" customWidth="1"/>
    <col min="4" max="4" width="8.57421875" style="0" customWidth="1"/>
    <col min="5" max="5" width="6.421875" style="0" customWidth="1"/>
    <col min="6" max="6" width="12.8515625" style="0" customWidth="1"/>
    <col min="7" max="7" width="6.28125" style="0" customWidth="1"/>
    <col min="8" max="8" width="8.57421875" style="0" customWidth="1"/>
    <col min="9" max="9" width="6.421875" style="0" customWidth="1"/>
    <col min="10" max="10" width="8.28125" style="0" customWidth="1"/>
    <col min="11" max="11" width="6.28125" style="0" customWidth="1"/>
  </cols>
  <sheetData>
    <row r="1" spans="1:11" ht="21">
      <c r="A1" s="18"/>
      <c r="B1" s="18"/>
      <c r="C1" s="18"/>
      <c r="D1" s="103" t="s">
        <v>19</v>
      </c>
      <c r="E1" s="103"/>
      <c r="F1" s="103"/>
      <c r="G1" s="103"/>
      <c r="H1" s="103"/>
      <c r="I1" s="3"/>
      <c r="J1" s="3"/>
      <c r="K1" s="3"/>
    </row>
    <row r="2" spans="1:11" ht="21.75">
      <c r="A2" s="3"/>
      <c r="B2" s="3"/>
      <c r="C2" s="3"/>
      <c r="D2" s="88" t="s">
        <v>20</v>
      </c>
      <c r="E2" s="88"/>
      <c r="F2" s="88"/>
      <c r="G2" s="88"/>
      <c r="H2" s="88"/>
      <c r="I2" s="3"/>
      <c r="J2" s="3"/>
      <c r="K2" s="3"/>
    </row>
    <row r="3" spans="1:11" ht="21">
      <c r="A3" s="3"/>
      <c r="B3" s="3"/>
      <c r="C3" s="3"/>
      <c r="D3" s="89" t="s">
        <v>21</v>
      </c>
      <c r="E3" s="89"/>
      <c r="F3" s="89"/>
      <c r="G3" s="89"/>
      <c r="H3" s="89"/>
      <c r="I3" s="3"/>
      <c r="J3" s="3"/>
      <c r="K3" s="3"/>
    </row>
    <row r="4" spans="1:11" ht="21.75">
      <c r="A4" s="3"/>
      <c r="B4" s="3"/>
      <c r="C4" s="3"/>
      <c r="D4" s="88" t="s">
        <v>25</v>
      </c>
      <c r="E4" s="88"/>
      <c r="F4" s="88"/>
      <c r="G4" s="88"/>
      <c r="H4" s="88"/>
      <c r="I4" s="3"/>
      <c r="J4" s="3"/>
      <c r="K4" s="3"/>
    </row>
    <row r="5" spans="1:11" ht="22.5" thickBot="1">
      <c r="A5" s="3"/>
      <c r="B5" s="3"/>
      <c r="C5" s="3"/>
      <c r="D5" s="88" t="s">
        <v>26</v>
      </c>
      <c r="E5" s="88"/>
      <c r="F5" s="88"/>
      <c r="G5" s="88"/>
      <c r="H5" s="88"/>
      <c r="I5" s="3"/>
      <c r="J5" s="3"/>
      <c r="K5" s="3"/>
    </row>
    <row r="6" spans="1:11" ht="21">
      <c r="A6" s="90" t="s">
        <v>71</v>
      </c>
      <c r="B6" s="91"/>
      <c r="C6" s="91"/>
      <c r="D6" s="91"/>
      <c r="E6" s="92"/>
      <c r="F6" s="3"/>
      <c r="G6" s="90" t="s">
        <v>54</v>
      </c>
      <c r="H6" s="91"/>
      <c r="I6" s="91"/>
      <c r="J6" s="91"/>
      <c r="K6" s="92"/>
    </row>
    <row r="7" spans="1:11" ht="21.75" thickBot="1">
      <c r="A7" s="95" t="s">
        <v>66</v>
      </c>
      <c r="B7" s="96"/>
      <c r="C7" s="96"/>
      <c r="D7" s="96"/>
      <c r="E7" s="97"/>
      <c r="F7" s="3"/>
      <c r="G7" s="95" t="s">
        <v>66</v>
      </c>
      <c r="H7" s="96"/>
      <c r="I7" s="96"/>
      <c r="J7" s="96"/>
      <c r="K7" s="97"/>
    </row>
    <row r="8" spans="1:11" ht="21">
      <c r="A8" s="6">
        <v>1</v>
      </c>
      <c r="B8" s="7">
        <v>100</v>
      </c>
      <c r="C8" s="7">
        <v>36</v>
      </c>
      <c r="D8" s="74">
        <v>136</v>
      </c>
      <c r="E8" s="8">
        <v>3</v>
      </c>
      <c r="F8" s="3"/>
      <c r="G8" s="6">
        <v>4</v>
      </c>
      <c r="H8" s="7">
        <v>96</v>
      </c>
      <c r="I8" s="7">
        <v>60</v>
      </c>
      <c r="J8" s="76">
        <v>156</v>
      </c>
      <c r="K8" s="8">
        <v>0</v>
      </c>
    </row>
    <row r="9" spans="1:11" ht="21">
      <c r="A9" s="9">
        <v>2</v>
      </c>
      <c r="B9" s="10">
        <v>92</v>
      </c>
      <c r="C9" s="10">
        <v>35</v>
      </c>
      <c r="D9" s="73">
        <v>127</v>
      </c>
      <c r="E9" s="11">
        <v>1</v>
      </c>
      <c r="F9" s="3"/>
      <c r="G9" s="9">
        <v>3</v>
      </c>
      <c r="H9" s="10">
        <v>96</v>
      </c>
      <c r="I9" s="10">
        <v>26</v>
      </c>
      <c r="J9" s="10">
        <v>122</v>
      </c>
      <c r="K9" s="11">
        <v>4</v>
      </c>
    </row>
    <row r="10" spans="1:11" ht="21">
      <c r="A10" s="9">
        <v>4</v>
      </c>
      <c r="B10" s="10">
        <v>100</v>
      </c>
      <c r="C10" s="10">
        <v>44</v>
      </c>
      <c r="D10" s="73">
        <v>144</v>
      </c>
      <c r="E10" s="11">
        <v>1</v>
      </c>
      <c r="F10" s="3"/>
      <c r="G10" s="9">
        <v>1</v>
      </c>
      <c r="H10" s="10">
        <v>90</v>
      </c>
      <c r="I10" s="10">
        <v>26</v>
      </c>
      <c r="J10" s="10">
        <v>116</v>
      </c>
      <c r="K10" s="11">
        <v>3</v>
      </c>
    </row>
    <row r="11" spans="1:11" ht="25.5" thickBot="1">
      <c r="A11" s="12">
        <v>3</v>
      </c>
      <c r="B11" s="13">
        <v>75</v>
      </c>
      <c r="C11" s="13">
        <v>45</v>
      </c>
      <c r="D11" s="13">
        <v>120</v>
      </c>
      <c r="E11" s="14">
        <v>2</v>
      </c>
      <c r="F11" s="34"/>
      <c r="G11" s="12">
        <v>2</v>
      </c>
      <c r="H11" s="13">
        <v>82</v>
      </c>
      <c r="I11" s="13">
        <v>33</v>
      </c>
      <c r="J11" s="13">
        <v>115</v>
      </c>
      <c r="K11" s="14">
        <v>3</v>
      </c>
    </row>
    <row r="12" spans="1:11" ht="21.75" thickBot="1">
      <c r="A12" s="15" t="s">
        <v>6</v>
      </c>
      <c r="B12" s="16">
        <f>SUM(B8:B11)</f>
        <v>367</v>
      </c>
      <c r="C12" s="16">
        <f>SUM(C8:C11)</f>
        <v>160</v>
      </c>
      <c r="D12" s="67">
        <f>SUM(D8:D11)</f>
        <v>527</v>
      </c>
      <c r="E12" s="17">
        <f>SUM(E8:E11)</f>
        <v>7</v>
      </c>
      <c r="F12" s="3"/>
      <c r="G12" s="15" t="s">
        <v>6</v>
      </c>
      <c r="H12" s="16">
        <f>SUM(H8:H11)</f>
        <v>364</v>
      </c>
      <c r="I12" s="16">
        <f>SUM(I8:I11)</f>
        <v>145</v>
      </c>
      <c r="J12" s="67">
        <f>SUM(J8:J11)</f>
        <v>509</v>
      </c>
      <c r="K12" s="17">
        <f>SUM(K8:K11)</f>
        <v>10</v>
      </c>
    </row>
    <row r="13" s="24" customFormat="1" ht="7.5" thickBot="1"/>
    <row r="14" spans="1:13" ht="21">
      <c r="A14" s="90" t="s">
        <v>72</v>
      </c>
      <c r="B14" s="91"/>
      <c r="C14" s="91"/>
      <c r="D14" s="91"/>
      <c r="E14" s="92"/>
      <c r="F14" s="3"/>
      <c r="G14" s="90" t="s">
        <v>56</v>
      </c>
      <c r="H14" s="91"/>
      <c r="I14" s="91"/>
      <c r="J14" s="91"/>
      <c r="K14" s="92"/>
      <c r="M14" s="3"/>
    </row>
    <row r="15" spans="1:11" ht="21.75" thickBot="1">
      <c r="A15" s="95" t="s">
        <v>53</v>
      </c>
      <c r="B15" s="96"/>
      <c r="C15" s="96"/>
      <c r="D15" s="96"/>
      <c r="E15" s="97"/>
      <c r="F15" s="3"/>
      <c r="G15" s="95" t="s">
        <v>57</v>
      </c>
      <c r="H15" s="96"/>
      <c r="I15" s="96"/>
      <c r="J15" s="96"/>
      <c r="K15" s="97"/>
    </row>
    <row r="16" spans="1:11" ht="21">
      <c r="A16" s="6">
        <v>3</v>
      </c>
      <c r="B16" s="7">
        <v>83</v>
      </c>
      <c r="C16" s="7">
        <v>44</v>
      </c>
      <c r="D16" s="74">
        <v>127</v>
      </c>
      <c r="E16" s="8">
        <v>2</v>
      </c>
      <c r="F16" s="3"/>
      <c r="G16" s="6">
        <v>2</v>
      </c>
      <c r="H16" s="7">
        <v>84</v>
      </c>
      <c r="I16" s="7">
        <v>45</v>
      </c>
      <c r="J16" s="7">
        <v>129</v>
      </c>
      <c r="K16" s="8">
        <v>1</v>
      </c>
    </row>
    <row r="17" spans="1:11" ht="21">
      <c r="A17" s="9">
        <v>4</v>
      </c>
      <c r="B17" s="10">
        <v>89</v>
      </c>
      <c r="C17" s="10">
        <v>36</v>
      </c>
      <c r="D17" s="73">
        <v>125</v>
      </c>
      <c r="E17" s="11">
        <v>1</v>
      </c>
      <c r="F17" s="3"/>
      <c r="G17" s="9">
        <v>1</v>
      </c>
      <c r="H17" s="10">
        <v>91</v>
      </c>
      <c r="I17" s="10">
        <v>35</v>
      </c>
      <c r="J17" s="10">
        <v>126</v>
      </c>
      <c r="K17" s="11">
        <v>1</v>
      </c>
    </row>
    <row r="18" spans="1:11" ht="21">
      <c r="A18" s="9">
        <v>2</v>
      </c>
      <c r="B18" s="10">
        <v>99</v>
      </c>
      <c r="C18" s="10">
        <v>45</v>
      </c>
      <c r="D18" s="73">
        <v>144</v>
      </c>
      <c r="E18" s="11">
        <v>3</v>
      </c>
      <c r="F18" s="3"/>
      <c r="G18" s="9">
        <v>3</v>
      </c>
      <c r="H18" s="10">
        <v>85</v>
      </c>
      <c r="I18" s="10">
        <v>36</v>
      </c>
      <c r="J18" s="10">
        <v>121</v>
      </c>
      <c r="K18" s="11">
        <v>3</v>
      </c>
    </row>
    <row r="19" spans="1:11" ht="21.75" thickBot="1">
      <c r="A19" s="12">
        <v>1</v>
      </c>
      <c r="B19" s="13">
        <v>85</v>
      </c>
      <c r="C19" s="13">
        <v>36</v>
      </c>
      <c r="D19" s="13">
        <v>121</v>
      </c>
      <c r="E19" s="14">
        <v>1</v>
      </c>
      <c r="F19" s="3"/>
      <c r="G19" s="12">
        <v>4</v>
      </c>
      <c r="H19" s="13">
        <v>89</v>
      </c>
      <c r="I19" s="13">
        <v>45</v>
      </c>
      <c r="J19" s="69">
        <v>134</v>
      </c>
      <c r="K19" s="14">
        <v>0</v>
      </c>
    </row>
    <row r="20" spans="1:11" ht="21.75" thickBot="1">
      <c r="A20" s="15" t="s">
        <v>6</v>
      </c>
      <c r="B20" s="16">
        <f>SUM(B16:B19)</f>
        <v>356</v>
      </c>
      <c r="C20" s="16">
        <f>SUM(C16:C19)</f>
        <v>161</v>
      </c>
      <c r="D20" s="67">
        <f>SUM(D16:D19)</f>
        <v>517</v>
      </c>
      <c r="E20" s="17">
        <f>SUM(E16:E19)</f>
        <v>7</v>
      </c>
      <c r="F20" s="3"/>
      <c r="G20" s="15" t="s">
        <v>6</v>
      </c>
      <c r="H20" s="16">
        <f>SUM(H16:H19)</f>
        <v>349</v>
      </c>
      <c r="I20" s="16">
        <f>SUM(I16:I19)</f>
        <v>161</v>
      </c>
      <c r="J20" s="67">
        <f>SUM(J16:J19)</f>
        <v>510</v>
      </c>
      <c r="K20" s="17">
        <f>SUM(K16:K19)</f>
        <v>5</v>
      </c>
    </row>
    <row r="21" s="24" customFormat="1" ht="7.5" thickBot="1"/>
    <row r="22" spans="1:11" ht="21">
      <c r="A22" s="90" t="s">
        <v>73</v>
      </c>
      <c r="B22" s="91"/>
      <c r="C22" s="91"/>
      <c r="D22" s="91"/>
      <c r="E22" s="92"/>
      <c r="F22" s="3"/>
      <c r="G22" s="90" t="s">
        <v>59</v>
      </c>
      <c r="H22" s="91"/>
      <c r="I22" s="91"/>
      <c r="J22" s="91"/>
      <c r="K22" s="92"/>
    </row>
    <row r="23" spans="1:11" ht="21.75" thickBot="1">
      <c r="A23" s="95" t="s">
        <v>74</v>
      </c>
      <c r="B23" s="96"/>
      <c r="C23" s="96"/>
      <c r="D23" s="96"/>
      <c r="E23" s="97"/>
      <c r="F23" s="3"/>
      <c r="G23" s="95" t="s">
        <v>60</v>
      </c>
      <c r="H23" s="96"/>
      <c r="I23" s="96"/>
      <c r="J23" s="96"/>
      <c r="K23" s="97"/>
    </row>
    <row r="24" spans="1:11" ht="21">
      <c r="A24" s="6">
        <v>1</v>
      </c>
      <c r="B24" s="7">
        <v>83</v>
      </c>
      <c r="C24" s="7">
        <v>27</v>
      </c>
      <c r="D24" s="7">
        <v>110</v>
      </c>
      <c r="E24" s="8">
        <v>3</v>
      </c>
      <c r="F24" s="3"/>
      <c r="G24" s="6">
        <v>4</v>
      </c>
      <c r="H24" s="7">
        <v>89</v>
      </c>
      <c r="I24" s="7">
        <v>43</v>
      </c>
      <c r="J24" s="74">
        <v>132</v>
      </c>
      <c r="K24" s="8">
        <v>0</v>
      </c>
    </row>
    <row r="25" spans="1:11" ht="21">
      <c r="A25" s="9">
        <v>2</v>
      </c>
      <c r="B25" s="10">
        <v>93</v>
      </c>
      <c r="C25" s="10">
        <v>45</v>
      </c>
      <c r="D25" s="73">
        <v>138</v>
      </c>
      <c r="E25" s="11">
        <v>0</v>
      </c>
      <c r="F25" s="3"/>
      <c r="G25" s="9">
        <v>3</v>
      </c>
      <c r="H25" s="10">
        <v>88</v>
      </c>
      <c r="I25" s="10">
        <v>53</v>
      </c>
      <c r="J25" s="73">
        <v>141</v>
      </c>
      <c r="K25" s="11">
        <v>0</v>
      </c>
    </row>
    <row r="26" spans="1:11" ht="21">
      <c r="A26" s="9">
        <v>4</v>
      </c>
      <c r="B26" s="10">
        <v>96</v>
      </c>
      <c r="C26" s="10">
        <v>51</v>
      </c>
      <c r="D26" s="73">
        <v>147</v>
      </c>
      <c r="E26" s="11">
        <v>0</v>
      </c>
      <c r="F26" s="3"/>
      <c r="G26" s="9">
        <v>1</v>
      </c>
      <c r="H26" s="10">
        <v>74</v>
      </c>
      <c r="I26" s="10">
        <v>53</v>
      </c>
      <c r="J26" s="73">
        <v>127</v>
      </c>
      <c r="K26" s="11">
        <v>0</v>
      </c>
    </row>
    <row r="27" spans="1:11" ht="21.75" thickBot="1">
      <c r="A27" s="12">
        <v>3</v>
      </c>
      <c r="B27" s="13">
        <v>88</v>
      </c>
      <c r="C27" s="13">
        <v>38</v>
      </c>
      <c r="D27" s="69">
        <v>126</v>
      </c>
      <c r="E27" s="14">
        <v>0</v>
      </c>
      <c r="F27" s="3"/>
      <c r="G27" s="12">
        <v>2</v>
      </c>
      <c r="H27" s="13">
        <v>83</v>
      </c>
      <c r="I27" s="13">
        <v>54</v>
      </c>
      <c r="J27" s="69">
        <v>137</v>
      </c>
      <c r="K27" s="14">
        <v>0</v>
      </c>
    </row>
    <row r="28" spans="1:11" ht="21.75" thickBot="1">
      <c r="A28" s="15" t="s">
        <v>6</v>
      </c>
      <c r="B28" s="16">
        <f>SUM(B24:B27)</f>
        <v>360</v>
      </c>
      <c r="C28" s="16">
        <f>SUM(C24:C27)</f>
        <v>161</v>
      </c>
      <c r="D28" s="67">
        <f>SUM(D24:D27)</f>
        <v>521</v>
      </c>
      <c r="E28" s="17">
        <f>SUM(E24:E27)</f>
        <v>3</v>
      </c>
      <c r="F28" s="3"/>
      <c r="G28" s="15" t="s">
        <v>6</v>
      </c>
      <c r="H28" s="16">
        <f>SUM(H24:H27)</f>
        <v>334</v>
      </c>
      <c r="I28" s="16">
        <f>SUM(I24:I27)</f>
        <v>203</v>
      </c>
      <c r="J28" s="67">
        <f>SUM(J24:J27)</f>
        <v>537</v>
      </c>
      <c r="K28" s="17">
        <f>SUM(K24:K27)</f>
        <v>0</v>
      </c>
    </row>
    <row r="29" s="24" customFormat="1" ht="7.5" thickBot="1"/>
    <row r="30" spans="1:11" ht="22.5" thickBot="1">
      <c r="A30" s="117" t="s">
        <v>24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9"/>
    </row>
    <row r="31" spans="1:11" ht="21">
      <c r="A31" s="123" t="str">
        <f>A6</f>
        <v>Hutter</v>
      </c>
      <c r="B31" s="124"/>
      <c r="C31" s="124"/>
      <c r="D31" s="124"/>
      <c r="E31" s="124" t="str">
        <f>A7</f>
        <v>Rudolf</v>
      </c>
      <c r="F31" s="124"/>
      <c r="G31" s="124"/>
      <c r="H31" s="22">
        <f>B12</f>
        <v>367</v>
      </c>
      <c r="I31" s="22">
        <f>C12</f>
        <v>160</v>
      </c>
      <c r="J31" s="64">
        <f>D12</f>
        <v>527</v>
      </c>
      <c r="K31" s="22">
        <f>E12</f>
        <v>7</v>
      </c>
    </row>
    <row r="32" spans="1:11" ht="21">
      <c r="A32" s="115" t="str">
        <f>G6</f>
        <v>Prünner </v>
      </c>
      <c r="B32" s="116"/>
      <c r="C32" s="116"/>
      <c r="D32" s="116"/>
      <c r="E32" s="116" t="str">
        <f>G7</f>
        <v>Rudolf</v>
      </c>
      <c r="F32" s="116"/>
      <c r="G32" s="116"/>
      <c r="H32" s="19">
        <f>H12</f>
        <v>364</v>
      </c>
      <c r="I32" s="19">
        <f>I12</f>
        <v>145</v>
      </c>
      <c r="J32" s="65">
        <f>J12</f>
        <v>509</v>
      </c>
      <c r="K32" s="19">
        <f>K12</f>
        <v>10</v>
      </c>
    </row>
    <row r="33" spans="1:11" ht="21">
      <c r="A33" s="115" t="str">
        <f>A14</f>
        <v>Meier</v>
      </c>
      <c r="B33" s="116"/>
      <c r="C33" s="116"/>
      <c r="D33" s="116"/>
      <c r="E33" s="116" t="str">
        <f>A15</f>
        <v>Walter</v>
      </c>
      <c r="F33" s="116"/>
      <c r="G33" s="116"/>
      <c r="H33" s="19">
        <f>B20</f>
        <v>356</v>
      </c>
      <c r="I33" s="19">
        <f>C20</f>
        <v>161</v>
      </c>
      <c r="J33" s="65">
        <f>D20</f>
        <v>517</v>
      </c>
      <c r="K33" s="19">
        <f>E20</f>
        <v>7</v>
      </c>
    </row>
    <row r="34" spans="1:11" ht="21">
      <c r="A34" s="115" t="str">
        <f>G14</f>
        <v>Fochler</v>
      </c>
      <c r="B34" s="116"/>
      <c r="C34" s="116"/>
      <c r="D34" s="116"/>
      <c r="E34" s="116" t="str">
        <f>G15</f>
        <v>Stefan</v>
      </c>
      <c r="F34" s="116"/>
      <c r="G34" s="116"/>
      <c r="H34" s="19">
        <f>H20</f>
        <v>349</v>
      </c>
      <c r="I34" s="19">
        <f>I20</f>
        <v>161</v>
      </c>
      <c r="J34" s="65">
        <f>J20</f>
        <v>510</v>
      </c>
      <c r="K34" s="19">
        <f>K20</f>
        <v>5</v>
      </c>
    </row>
    <row r="35" spans="1:11" ht="21">
      <c r="A35" s="115" t="str">
        <f>A22</f>
        <v>Homola</v>
      </c>
      <c r="B35" s="116"/>
      <c r="C35" s="116"/>
      <c r="D35" s="116"/>
      <c r="E35" s="116" t="str">
        <f>A23</f>
        <v>Josef</v>
      </c>
      <c r="F35" s="116"/>
      <c r="G35" s="116"/>
      <c r="H35" s="19">
        <f>B28</f>
        <v>360</v>
      </c>
      <c r="I35" s="19">
        <f>C28</f>
        <v>161</v>
      </c>
      <c r="J35" s="65">
        <f>D28</f>
        <v>521</v>
      </c>
      <c r="K35" s="19">
        <f>E28</f>
        <v>3</v>
      </c>
    </row>
    <row r="36" spans="1:11" ht="21.75" thickBot="1">
      <c r="A36" s="120" t="str">
        <f>G22</f>
        <v>Steinpruckner</v>
      </c>
      <c r="B36" s="121"/>
      <c r="C36" s="121"/>
      <c r="D36" s="122"/>
      <c r="E36" s="122" t="str">
        <f>G23</f>
        <v>Christoph</v>
      </c>
      <c r="F36" s="122"/>
      <c r="G36" s="122"/>
      <c r="H36" s="23">
        <f>H28</f>
        <v>334</v>
      </c>
      <c r="I36" s="23">
        <f>I28</f>
        <v>203</v>
      </c>
      <c r="J36" s="79">
        <f>J28</f>
        <v>537</v>
      </c>
      <c r="K36" s="23">
        <f>K28</f>
        <v>0</v>
      </c>
    </row>
    <row r="37" spans="1:11" ht="24" thickBot="1">
      <c r="A37" s="111" t="s">
        <v>18</v>
      </c>
      <c r="B37" s="112"/>
      <c r="C37" s="26">
        <v>4</v>
      </c>
      <c r="D37" s="3"/>
      <c r="E37" s="113" t="s">
        <v>4</v>
      </c>
      <c r="F37" s="114"/>
      <c r="G37" s="114"/>
      <c r="H37" s="20">
        <f>SUM(H31:H36)</f>
        <v>2130</v>
      </c>
      <c r="I37" s="20">
        <f>SUM(I31:I36)</f>
        <v>991</v>
      </c>
      <c r="J37" s="66">
        <f>SUM(J31:J36)</f>
        <v>3121</v>
      </c>
      <c r="K37" s="21">
        <f>SUM(K31:K36)</f>
        <v>32</v>
      </c>
    </row>
  </sheetData>
  <sheetProtection/>
  <mergeCells count="32">
    <mergeCell ref="A6:E6"/>
    <mergeCell ref="G6:K6"/>
    <mergeCell ref="D5:H5"/>
    <mergeCell ref="D1:H1"/>
    <mergeCell ref="D2:H2"/>
    <mergeCell ref="D3:H3"/>
    <mergeCell ref="D4:H4"/>
    <mergeCell ref="A23:E23"/>
    <mergeCell ref="G23:K23"/>
    <mergeCell ref="G22:K22"/>
    <mergeCell ref="A35:D35"/>
    <mergeCell ref="E35:G35"/>
    <mergeCell ref="A22:E22"/>
    <mergeCell ref="A30:K30"/>
    <mergeCell ref="E31:G31"/>
    <mergeCell ref="A31:D31"/>
    <mergeCell ref="A7:E7"/>
    <mergeCell ref="G7:K7"/>
    <mergeCell ref="A14:E14"/>
    <mergeCell ref="G14:K14"/>
    <mergeCell ref="A15:E15"/>
    <mergeCell ref="G15:K15"/>
    <mergeCell ref="A37:B37"/>
    <mergeCell ref="E37:G37"/>
    <mergeCell ref="A32:D32"/>
    <mergeCell ref="E32:G32"/>
    <mergeCell ref="A33:D33"/>
    <mergeCell ref="E33:G33"/>
    <mergeCell ref="A34:D34"/>
    <mergeCell ref="E34:G34"/>
    <mergeCell ref="A36:D36"/>
    <mergeCell ref="E36:G36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F39" sqref="F39"/>
    </sheetView>
  </sheetViews>
  <sheetFormatPr defaultColWidth="11.421875" defaultRowHeight="15"/>
  <cols>
    <col min="1" max="1" width="6.28125" style="0" customWidth="1"/>
    <col min="2" max="2" width="8.57421875" style="0" customWidth="1"/>
    <col min="3" max="3" width="6.421875" style="0" customWidth="1"/>
    <col min="4" max="4" width="8.57421875" style="0" customWidth="1"/>
    <col min="5" max="5" width="6.421875" style="0" customWidth="1"/>
    <col min="6" max="6" width="12.7109375" style="0" customWidth="1"/>
    <col min="7" max="7" width="6.421875" style="0" customWidth="1"/>
    <col min="8" max="8" width="8.57421875" style="0" customWidth="1"/>
    <col min="9" max="9" width="6.140625" style="0" customWidth="1"/>
    <col min="10" max="10" width="8.57421875" style="0" customWidth="1"/>
    <col min="11" max="11" width="6.421875" style="0" customWidth="1"/>
  </cols>
  <sheetData>
    <row r="1" spans="1:11" ht="21">
      <c r="A1" s="18"/>
      <c r="B1" s="18"/>
      <c r="C1" s="18"/>
      <c r="D1" s="103" t="s">
        <v>19</v>
      </c>
      <c r="E1" s="103"/>
      <c r="F1" s="103"/>
      <c r="G1" s="103"/>
      <c r="H1" s="103"/>
      <c r="I1" s="3"/>
      <c r="J1" s="3"/>
      <c r="K1" s="3"/>
    </row>
    <row r="2" spans="1:11" ht="21.75">
      <c r="A2" s="3"/>
      <c r="B2" s="3"/>
      <c r="C2" s="3"/>
      <c r="D2" s="88" t="s">
        <v>20</v>
      </c>
      <c r="E2" s="88"/>
      <c r="F2" s="88"/>
      <c r="G2" s="88"/>
      <c r="H2" s="88"/>
      <c r="I2" s="3"/>
      <c r="J2" s="3"/>
      <c r="K2" s="3"/>
    </row>
    <row r="3" spans="1:11" ht="21">
      <c r="A3" s="3"/>
      <c r="B3" s="3"/>
      <c r="C3" s="3"/>
      <c r="D3" s="89" t="s">
        <v>21</v>
      </c>
      <c r="E3" s="89"/>
      <c r="F3" s="89"/>
      <c r="G3" s="89"/>
      <c r="H3" s="89"/>
      <c r="I3" s="3"/>
      <c r="J3" s="3"/>
      <c r="K3" s="3"/>
    </row>
    <row r="4" spans="1:11" ht="21">
      <c r="A4" s="3"/>
      <c r="B4" s="3"/>
      <c r="C4" s="3"/>
      <c r="D4" s="103" t="s">
        <v>93</v>
      </c>
      <c r="E4" s="103"/>
      <c r="F4" s="103"/>
      <c r="G4" s="103"/>
      <c r="H4" s="103"/>
      <c r="I4" s="3"/>
      <c r="J4" s="3"/>
      <c r="K4" s="3"/>
    </row>
    <row r="5" spans="1:11" ht="21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>
      <c r="A6" s="90" t="s">
        <v>75</v>
      </c>
      <c r="B6" s="91"/>
      <c r="C6" s="91"/>
      <c r="D6" s="91"/>
      <c r="E6" s="92"/>
      <c r="F6" s="3"/>
      <c r="G6" s="90" t="s">
        <v>76</v>
      </c>
      <c r="H6" s="91"/>
      <c r="I6" s="91"/>
      <c r="J6" s="91"/>
      <c r="K6" s="92"/>
    </row>
    <row r="7" spans="1:11" ht="21.75" thickBot="1">
      <c r="A7" s="95" t="s">
        <v>46</v>
      </c>
      <c r="B7" s="96"/>
      <c r="C7" s="96"/>
      <c r="D7" s="96"/>
      <c r="E7" s="97"/>
      <c r="F7" s="3"/>
      <c r="G7" s="95" t="s">
        <v>77</v>
      </c>
      <c r="H7" s="96"/>
      <c r="I7" s="96"/>
      <c r="J7" s="96"/>
      <c r="K7" s="97"/>
    </row>
    <row r="8" spans="1:11" ht="21">
      <c r="A8" s="6">
        <v>2</v>
      </c>
      <c r="B8" s="7">
        <v>96</v>
      </c>
      <c r="C8" s="7">
        <v>53</v>
      </c>
      <c r="D8" s="74">
        <v>149</v>
      </c>
      <c r="E8" s="8">
        <v>1</v>
      </c>
      <c r="F8" s="3"/>
      <c r="G8" s="6">
        <v>1</v>
      </c>
      <c r="H8" s="7">
        <v>93</v>
      </c>
      <c r="I8" s="7">
        <v>33</v>
      </c>
      <c r="J8" s="74">
        <v>126</v>
      </c>
      <c r="K8" s="8">
        <v>3</v>
      </c>
    </row>
    <row r="9" spans="1:13" ht="21">
      <c r="A9" s="9">
        <v>1</v>
      </c>
      <c r="B9" s="10">
        <v>78</v>
      </c>
      <c r="C9" s="10">
        <v>45</v>
      </c>
      <c r="D9" s="10">
        <v>123</v>
      </c>
      <c r="E9" s="11">
        <v>3</v>
      </c>
      <c r="F9" s="3"/>
      <c r="G9" s="9">
        <v>2</v>
      </c>
      <c r="H9" s="10">
        <v>76</v>
      </c>
      <c r="I9" s="10">
        <v>42</v>
      </c>
      <c r="J9" s="10">
        <v>118</v>
      </c>
      <c r="K9" s="11">
        <v>2</v>
      </c>
      <c r="M9" s="35"/>
    </row>
    <row r="10" spans="1:11" ht="21">
      <c r="A10" s="9">
        <v>3</v>
      </c>
      <c r="B10" s="10">
        <v>86</v>
      </c>
      <c r="C10" s="10">
        <v>41</v>
      </c>
      <c r="D10" s="73">
        <v>127</v>
      </c>
      <c r="E10" s="11">
        <v>1</v>
      </c>
      <c r="F10" s="3"/>
      <c r="G10" s="9">
        <v>4</v>
      </c>
      <c r="H10" s="10">
        <v>92</v>
      </c>
      <c r="I10" s="10">
        <v>44</v>
      </c>
      <c r="J10" s="73">
        <v>136</v>
      </c>
      <c r="K10" s="11">
        <v>2</v>
      </c>
    </row>
    <row r="11" spans="1:11" ht="21.75" thickBot="1">
      <c r="A11" s="12">
        <v>4</v>
      </c>
      <c r="B11" s="13">
        <v>99</v>
      </c>
      <c r="C11" s="13">
        <v>32</v>
      </c>
      <c r="D11" s="69">
        <v>131</v>
      </c>
      <c r="E11" s="14">
        <v>2</v>
      </c>
      <c r="F11" s="3"/>
      <c r="G11" s="12">
        <v>3</v>
      </c>
      <c r="H11" s="13">
        <v>98</v>
      </c>
      <c r="I11" s="13">
        <v>34</v>
      </c>
      <c r="J11" s="69">
        <v>132</v>
      </c>
      <c r="K11" s="14">
        <v>2</v>
      </c>
    </row>
    <row r="12" spans="1:11" ht="21.75" thickBot="1">
      <c r="A12" s="15" t="s">
        <v>6</v>
      </c>
      <c r="B12" s="16">
        <f>SUM(B8:B11)</f>
        <v>359</v>
      </c>
      <c r="C12" s="16">
        <f>SUM(C8:C11)</f>
        <v>171</v>
      </c>
      <c r="D12" s="67">
        <f>SUM(D8:D11)</f>
        <v>530</v>
      </c>
      <c r="E12" s="17">
        <f>SUM(E8:E11)</f>
        <v>7</v>
      </c>
      <c r="F12" s="3"/>
      <c r="G12" s="15" t="s">
        <v>6</v>
      </c>
      <c r="H12" s="16">
        <f>SUM(H8:H11)</f>
        <v>359</v>
      </c>
      <c r="I12" s="16">
        <f>SUM(I8:I11)</f>
        <v>153</v>
      </c>
      <c r="J12" s="67">
        <f>SUM(J8:J11)</f>
        <v>512</v>
      </c>
      <c r="K12" s="17">
        <f>SUM(K8:K11)</f>
        <v>9</v>
      </c>
    </row>
    <row r="13" s="24" customFormat="1" ht="7.5" thickBot="1"/>
    <row r="14" spans="1:11" ht="21">
      <c r="A14" s="90" t="s">
        <v>78</v>
      </c>
      <c r="B14" s="91"/>
      <c r="C14" s="91"/>
      <c r="D14" s="91"/>
      <c r="E14" s="92"/>
      <c r="F14" s="3"/>
      <c r="G14" s="90" t="s">
        <v>75</v>
      </c>
      <c r="H14" s="91"/>
      <c r="I14" s="91"/>
      <c r="J14" s="91"/>
      <c r="K14" s="92"/>
    </row>
    <row r="15" spans="1:11" ht="21.75" thickBot="1">
      <c r="A15" s="95" t="s">
        <v>79</v>
      </c>
      <c r="B15" s="96"/>
      <c r="C15" s="96"/>
      <c r="D15" s="96"/>
      <c r="E15" s="97"/>
      <c r="F15" s="3"/>
      <c r="G15" s="95" t="s">
        <v>80</v>
      </c>
      <c r="H15" s="96"/>
      <c r="I15" s="96"/>
      <c r="J15" s="96"/>
      <c r="K15" s="97"/>
    </row>
    <row r="16" spans="1:11" ht="21">
      <c r="A16" s="6">
        <v>4</v>
      </c>
      <c r="B16" s="7">
        <v>91</v>
      </c>
      <c r="C16" s="7">
        <v>34</v>
      </c>
      <c r="D16" s="74">
        <v>125</v>
      </c>
      <c r="E16" s="8">
        <v>2</v>
      </c>
      <c r="F16" s="3"/>
      <c r="G16" s="6">
        <v>3</v>
      </c>
      <c r="H16" s="7">
        <v>96</v>
      </c>
      <c r="I16" s="7">
        <v>41</v>
      </c>
      <c r="J16" s="74">
        <v>137</v>
      </c>
      <c r="K16" s="8">
        <v>1</v>
      </c>
    </row>
    <row r="17" spans="1:11" ht="21">
      <c r="A17" s="9">
        <v>3</v>
      </c>
      <c r="B17" s="10">
        <v>89</v>
      </c>
      <c r="C17" s="10">
        <v>43</v>
      </c>
      <c r="D17" s="73">
        <v>132</v>
      </c>
      <c r="E17" s="11">
        <v>1</v>
      </c>
      <c r="F17" s="3"/>
      <c r="G17" s="9">
        <v>4</v>
      </c>
      <c r="H17" s="10">
        <v>82</v>
      </c>
      <c r="I17" s="10">
        <v>60</v>
      </c>
      <c r="J17" s="73">
        <v>142</v>
      </c>
      <c r="K17" s="11">
        <v>3</v>
      </c>
    </row>
    <row r="18" spans="1:11" ht="21">
      <c r="A18" s="9">
        <v>1</v>
      </c>
      <c r="B18" s="10">
        <v>92</v>
      </c>
      <c r="C18" s="10">
        <v>44</v>
      </c>
      <c r="D18" s="73">
        <v>136</v>
      </c>
      <c r="E18" s="11">
        <v>0</v>
      </c>
      <c r="F18" s="3"/>
      <c r="G18" s="9">
        <v>2</v>
      </c>
      <c r="H18" s="10">
        <v>95</v>
      </c>
      <c r="I18" s="10">
        <v>44</v>
      </c>
      <c r="J18" s="73">
        <v>139</v>
      </c>
      <c r="K18" s="11">
        <v>3</v>
      </c>
    </row>
    <row r="19" spans="1:11" ht="21.75" thickBot="1">
      <c r="A19" s="12">
        <v>2</v>
      </c>
      <c r="B19" s="13">
        <v>78</v>
      </c>
      <c r="C19" s="13">
        <v>36</v>
      </c>
      <c r="D19" s="13">
        <v>114</v>
      </c>
      <c r="E19" s="14">
        <v>4</v>
      </c>
      <c r="F19" s="3"/>
      <c r="G19" s="12">
        <v>1</v>
      </c>
      <c r="H19" s="13">
        <v>86</v>
      </c>
      <c r="I19" s="13">
        <v>50</v>
      </c>
      <c r="J19" s="69">
        <v>136</v>
      </c>
      <c r="K19" s="14">
        <v>0</v>
      </c>
    </row>
    <row r="20" spans="1:11" ht="21.75" thickBot="1">
      <c r="A20" s="15" t="s">
        <v>6</v>
      </c>
      <c r="B20" s="16">
        <f>SUM(B16:B19)</f>
        <v>350</v>
      </c>
      <c r="C20" s="16">
        <f>SUM(C16:C19)</f>
        <v>157</v>
      </c>
      <c r="D20" s="67">
        <f>SUM(D16:D19)</f>
        <v>507</v>
      </c>
      <c r="E20" s="17">
        <f>SUM(E16:E19)</f>
        <v>7</v>
      </c>
      <c r="F20" s="3"/>
      <c r="G20" s="15" t="s">
        <v>6</v>
      </c>
      <c r="H20" s="16">
        <f>SUM(H16:H19)</f>
        <v>359</v>
      </c>
      <c r="I20" s="16">
        <f>SUM(I16:I19)</f>
        <v>195</v>
      </c>
      <c r="J20" s="67">
        <f>SUM(J16:J19)</f>
        <v>554</v>
      </c>
      <c r="K20" s="17">
        <f>SUM(K16:K19)</f>
        <v>7</v>
      </c>
    </row>
    <row r="21" s="24" customFormat="1" ht="7.5" thickBot="1"/>
    <row r="22" spans="1:11" ht="21">
      <c r="A22" s="90" t="s">
        <v>81</v>
      </c>
      <c r="B22" s="91"/>
      <c r="C22" s="91"/>
      <c r="D22" s="91"/>
      <c r="E22" s="92"/>
      <c r="F22" s="3"/>
      <c r="G22" s="90" t="s">
        <v>83</v>
      </c>
      <c r="H22" s="91"/>
      <c r="I22" s="91"/>
      <c r="J22" s="91"/>
      <c r="K22" s="92"/>
    </row>
    <row r="23" spans="1:11" ht="21.75" thickBot="1">
      <c r="A23" s="95" t="s">
        <v>82</v>
      </c>
      <c r="B23" s="96"/>
      <c r="C23" s="96"/>
      <c r="D23" s="96"/>
      <c r="E23" s="97"/>
      <c r="F23" s="3"/>
      <c r="G23" s="95" t="s">
        <v>55</v>
      </c>
      <c r="H23" s="96"/>
      <c r="I23" s="96"/>
      <c r="J23" s="96"/>
      <c r="K23" s="97"/>
    </row>
    <row r="24" spans="1:11" ht="21">
      <c r="A24" s="6">
        <v>2</v>
      </c>
      <c r="B24" s="7">
        <v>97</v>
      </c>
      <c r="C24" s="7">
        <v>44</v>
      </c>
      <c r="D24" s="74">
        <v>141</v>
      </c>
      <c r="E24" s="8">
        <v>2</v>
      </c>
      <c r="F24" s="3"/>
      <c r="G24" s="6">
        <v>1</v>
      </c>
      <c r="H24" s="7">
        <v>98</v>
      </c>
      <c r="I24" s="7">
        <v>44</v>
      </c>
      <c r="J24" s="74">
        <v>142</v>
      </c>
      <c r="K24" s="8">
        <v>0</v>
      </c>
    </row>
    <row r="25" spans="1:11" ht="21">
      <c r="A25" s="9">
        <v>1</v>
      </c>
      <c r="B25" s="10">
        <v>74</v>
      </c>
      <c r="C25" s="10">
        <v>27</v>
      </c>
      <c r="D25" s="10">
        <v>101</v>
      </c>
      <c r="E25" s="11">
        <v>2</v>
      </c>
      <c r="F25" s="3"/>
      <c r="G25" s="9">
        <v>2</v>
      </c>
      <c r="H25" s="10">
        <v>69</v>
      </c>
      <c r="I25" s="10">
        <v>33</v>
      </c>
      <c r="J25" s="10">
        <v>102</v>
      </c>
      <c r="K25" s="11">
        <v>3</v>
      </c>
    </row>
    <row r="26" spans="1:11" ht="21">
      <c r="A26" s="9">
        <v>3</v>
      </c>
      <c r="B26" s="10">
        <v>78</v>
      </c>
      <c r="C26" s="10">
        <v>33</v>
      </c>
      <c r="D26" s="10">
        <v>111</v>
      </c>
      <c r="E26" s="11">
        <v>3</v>
      </c>
      <c r="F26" s="3"/>
      <c r="G26" s="9">
        <v>4</v>
      </c>
      <c r="H26" s="10">
        <v>93</v>
      </c>
      <c r="I26" s="10">
        <v>36</v>
      </c>
      <c r="J26" s="73">
        <v>129</v>
      </c>
      <c r="K26" s="11">
        <v>0</v>
      </c>
    </row>
    <row r="27" spans="1:11" ht="21.75" thickBot="1">
      <c r="A27" s="12">
        <v>4</v>
      </c>
      <c r="B27" s="13">
        <v>97</v>
      </c>
      <c r="C27" s="13">
        <v>44</v>
      </c>
      <c r="D27" s="69">
        <v>141</v>
      </c>
      <c r="E27" s="14">
        <v>1</v>
      </c>
      <c r="F27" s="3"/>
      <c r="G27" s="12">
        <v>3</v>
      </c>
      <c r="H27" s="13">
        <v>80</v>
      </c>
      <c r="I27" s="13">
        <v>36</v>
      </c>
      <c r="J27" s="13">
        <v>116</v>
      </c>
      <c r="K27" s="14">
        <v>4</v>
      </c>
    </row>
    <row r="28" spans="1:11" ht="21.75" thickBot="1">
      <c r="A28" s="15" t="s">
        <v>6</v>
      </c>
      <c r="B28" s="16">
        <f>SUM(B24:B27)</f>
        <v>346</v>
      </c>
      <c r="C28" s="16">
        <f>SUM(C24:C27)</f>
        <v>148</v>
      </c>
      <c r="D28" s="16">
        <f>SUM(D24:D27)</f>
        <v>494</v>
      </c>
      <c r="E28" s="17">
        <f>SUM(E24:E27)</f>
        <v>8</v>
      </c>
      <c r="F28" s="3"/>
      <c r="G28" s="15" t="s">
        <v>6</v>
      </c>
      <c r="H28" s="16">
        <f>SUM(H24:H27)</f>
        <v>340</v>
      </c>
      <c r="I28" s="16">
        <f>SUM(I24:I27)</f>
        <v>149</v>
      </c>
      <c r="J28" s="16">
        <f>SUM(J24:J27)</f>
        <v>489</v>
      </c>
      <c r="K28" s="17">
        <f>SUM(K24:K27)</f>
        <v>7</v>
      </c>
    </row>
    <row r="29" s="24" customFormat="1" ht="7.5" thickBot="1"/>
    <row r="30" spans="1:11" ht="22.5" thickBot="1">
      <c r="A30" s="117" t="s">
        <v>24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9"/>
    </row>
    <row r="31" spans="1:11" ht="21">
      <c r="A31" s="123" t="str">
        <f>A6</f>
        <v>Artner</v>
      </c>
      <c r="B31" s="124"/>
      <c r="C31" s="124"/>
      <c r="D31" s="124"/>
      <c r="E31" s="124" t="str">
        <f>A7</f>
        <v>Robert</v>
      </c>
      <c r="F31" s="124"/>
      <c r="G31" s="124"/>
      <c r="H31" s="22">
        <f>B12</f>
        <v>359</v>
      </c>
      <c r="I31" s="22">
        <f>C12</f>
        <v>171</v>
      </c>
      <c r="J31" s="64">
        <f>D12</f>
        <v>530</v>
      </c>
      <c r="K31" s="22">
        <f>E12</f>
        <v>7</v>
      </c>
    </row>
    <row r="32" spans="1:11" ht="21">
      <c r="A32" s="115" t="str">
        <f>G6</f>
        <v>Kaiser</v>
      </c>
      <c r="B32" s="116"/>
      <c r="C32" s="116"/>
      <c r="D32" s="116"/>
      <c r="E32" s="116" t="str">
        <f>G7</f>
        <v>Karl</v>
      </c>
      <c r="F32" s="116"/>
      <c r="G32" s="116"/>
      <c r="H32" s="19">
        <f>H12</f>
        <v>359</v>
      </c>
      <c r="I32" s="19">
        <f>I12</f>
        <v>153</v>
      </c>
      <c r="J32" s="65">
        <f>J12</f>
        <v>512</v>
      </c>
      <c r="K32" s="19">
        <f>K12</f>
        <v>9</v>
      </c>
    </row>
    <row r="33" spans="1:11" ht="21">
      <c r="A33" s="115" t="str">
        <f>A14</f>
        <v>Mayerhofer</v>
      </c>
      <c r="B33" s="116"/>
      <c r="C33" s="116"/>
      <c r="D33" s="116"/>
      <c r="E33" s="116" t="str">
        <f>A15</f>
        <v>Manuel</v>
      </c>
      <c r="F33" s="116"/>
      <c r="G33" s="116"/>
      <c r="H33" s="19">
        <f>B20</f>
        <v>350</v>
      </c>
      <c r="I33" s="19">
        <f>C20</f>
        <v>157</v>
      </c>
      <c r="J33" s="65">
        <f>D20</f>
        <v>507</v>
      </c>
      <c r="K33" s="19">
        <f>E20</f>
        <v>7</v>
      </c>
    </row>
    <row r="34" spans="1:11" ht="21">
      <c r="A34" s="115" t="str">
        <f>G14</f>
        <v>Artner</v>
      </c>
      <c r="B34" s="116"/>
      <c r="C34" s="116"/>
      <c r="D34" s="116"/>
      <c r="E34" s="116" t="str">
        <f>G15</f>
        <v>Markus</v>
      </c>
      <c r="F34" s="116"/>
      <c r="G34" s="116"/>
      <c r="H34" s="19">
        <f>H20</f>
        <v>359</v>
      </c>
      <c r="I34" s="19">
        <f>I20</f>
        <v>195</v>
      </c>
      <c r="J34" s="65">
        <f>J20</f>
        <v>554</v>
      </c>
      <c r="K34" s="19">
        <f>K20</f>
        <v>7</v>
      </c>
    </row>
    <row r="35" spans="1:11" ht="21">
      <c r="A35" s="115" t="str">
        <f>A22</f>
        <v>Nemetz</v>
      </c>
      <c r="B35" s="116"/>
      <c r="C35" s="116"/>
      <c r="D35" s="116"/>
      <c r="E35" s="116" t="str">
        <f>A23</f>
        <v>Werner</v>
      </c>
      <c r="F35" s="116"/>
      <c r="G35" s="116"/>
      <c r="H35" s="19">
        <f>B28</f>
        <v>346</v>
      </c>
      <c r="I35" s="19">
        <f>C28</f>
        <v>148</v>
      </c>
      <c r="J35" s="19">
        <f>D28</f>
        <v>494</v>
      </c>
      <c r="K35" s="19">
        <f>E28</f>
        <v>8</v>
      </c>
    </row>
    <row r="36" spans="1:11" ht="21.75" thickBot="1">
      <c r="A36" s="120" t="str">
        <f>G22</f>
        <v>Riegler</v>
      </c>
      <c r="B36" s="121"/>
      <c r="C36" s="121"/>
      <c r="D36" s="122"/>
      <c r="E36" s="122" t="str">
        <f>G23</f>
        <v>Johann</v>
      </c>
      <c r="F36" s="122"/>
      <c r="G36" s="122"/>
      <c r="H36" s="23">
        <f>H28</f>
        <v>340</v>
      </c>
      <c r="I36" s="23">
        <f>I28</f>
        <v>149</v>
      </c>
      <c r="J36" s="23">
        <f>J28</f>
        <v>489</v>
      </c>
      <c r="K36" s="23">
        <f>K28</f>
        <v>7</v>
      </c>
    </row>
    <row r="37" spans="1:11" ht="24" thickBot="1">
      <c r="A37" s="111" t="s">
        <v>18</v>
      </c>
      <c r="B37" s="112"/>
      <c r="C37" s="26">
        <v>5</v>
      </c>
      <c r="D37" s="3"/>
      <c r="E37" s="113" t="s">
        <v>4</v>
      </c>
      <c r="F37" s="114"/>
      <c r="G37" s="114"/>
      <c r="H37" s="20">
        <f>SUM(H31:H36)</f>
        <v>2113</v>
      </c>
      <c r="I37" s="20">
        <f>SUM(I31:I36)</f>
        <v>973</v>
      </c>
      <c r="J37" s="66">
        <f>SUM(J31:J36)</f>
        <v>3086</v>
      </c>
      <c r="K37" s="21">
        <f>SUM(K31:K36)</f>
        <v>45</v>
      </c>
    </row>
    <row r="40" ht="15">
      <c r="F40" s="57"/>
    </row>
  </sheetData>
  <sheetProtection/>
  <mergeCells count="31">
    <mergeCell ref="A7:E7"/>
    <mergeCell ref="G7:K7"/>
    <mergeCell ref="A14:E14"/>
    <mergeCell ref="G14:K14"/>
    <mergeCell ref="G23:K23"/>
    <mergeCell ref="A23:E23"/>
    <mergeCell ref="A15:E15"/>
    <mergeCell ref="G15:K15"/>
    <mergeCell ref="A22:E22"/>
    <mergeCell ref="G22:K22"/>
    <mergeCell ref="D1:H1"/>
    <mergeCell ref="D2:H2"/>
    <mergeCell ref="D3:H3"/>
    <mergeCell ref="D4:H4"/>
    <mergeCell ref="A6:E6"/>
    <mergeCell ref="G6:K6"/>
    <mergeCell ref="A30:K30"/>
    <mergeCell ref="A36:D36"/>
    <mergeCell ref="E36:G36"/>
    <mergeCell ref="A31:D31"/>
    <mergeCell ref="E31:G31"/>
    <mergeCell ref="E33:G33"/>
    <mergeCell ref="A34:D34"/>
    <mergeCell ref="E34:G34"/>
    <mergeCell ref="A37:B37"/>
    <mergeCell ref="E37:G37"/>
    <mergeCell ref="A32:D32"/>
    <mergeCell ref="E32:G32"/>
    <mergeCell ref="A33:D33"/>
    <mergeCell ref="A35:D35"/>
    <mergeCell ref="E35:G3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Weisz Reinhard</cp:lastModifiedBy>
  <cp:lastPrinted>2013-05-30T16:20:57Z</cp:lastPrinted>
  <dcterms:created xsi:type="dcterms:W3CDTF">2013-03-26T12:04:41Z</dcterms:created>
  <dcterms:modified xsi:type="dcterms:W3CDTF">2013-06-03T06:53:28Z</dcterms:modified>
  <cp:category/>
  <cp:version/>
  <cp:contentType/>
  <cp:contentStatus/>
</cp:coreProperties>
</file>